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Bolachs\Desktop\"/>
    </mc:Choice>
  </mc:AlternateContent>
  <xr:revisionPtr revIDLastSave="0" documentId="8_{EB565710-248A-4BBE-8794-B01199C087A3}" xr6:coauthVersionLast="47" xr6:coauthVersionMax="47" xr10:uidLastSave="{00000000-0000-0000-0000-000000000000}"/>
  <bookViews>
    <workbookView xWindow="-120" yWindow="-120" windowWidth="29040" windowHeight="15720" activeTab="2" xr2:uid="{00000000-000D-0000-FFFF-FFFF00000000}"/>
  </bookViews>
  <sheets>
    <sheet name="BE-Antrag" sheetId="4" r:id="rId1"/>
    <sheet name="Anlage 1 Unterlagen" sheetId="23" r:id="rId2"/>
    <sheet name="Anl. 2 Personal nach HKJGB " sheetId="24" r:id="rId3"/>
    <sheet name="Anl.2 Personal nach Übergangsv." sheetId="25" r:id="rId4"/>
    <sheet name="Anlage 3 Trägererklärung" sheetId="26" r:id="rId5"/>
  </sheets>
  <definedNames>
    <definedName name="_xlnm.Print_Area" localSheetId="0">'BE-Antrag'!$A$2:$F$127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1" i="25" l="1"/>
  <c r="E9" i="25" l="1"/>
  <c r="E10" i="25"/>
  <c r="E11" i="25"/>
  <c r="E12" i="25"/>
  <c r="E13" i="25"/>
  <c r="E14" i="25"/>
  <c r="E15" i="25"/>
  <c r="E16" i="25"/>
  <c r="E17" i="25"/>
  <c r="E18" i="25"/>
  <c r="E19" i="25"/>
  <c r="E20" i="25"/>
  <c r="C21" i="25"/>
  <c r="G64" i="25"/>
  <c r="G104" i="25"/>
  <c r="G127" i="25"/>
  <c r="F154" i="25"/>
  <c r="F155" i="25"/>
  <c r="F156" i="25"/>
  <c r="F157" i="25"/>
  <c r="C158" i="25"/>
  <c r="F161" i="25"/>
  <c r="F162" i="25"/>
  <c r="F163" i="25"/>
  <c r="F164" i="25"/>
  <c r="C165" i="25"/>
  <c r="F168" i="25"/>
  <c r="F169" i="25"/>
  <c r="F170" i="25"/>
  <c r="F171" i="25"/>
  <c r="C172" i="25"/>
  <c r="F175" i="25"/>
  <c r="F176" i="25"/>
  <c r="F177" i="25"/>
  <c r="F178" i="25"/>
  <c r="C179" i="25"/>
  <c r="F182" i="25"/>
  <c r="F183" i="25"/>
  <c r="F184" i="25"/>
  <c r="F185" i="25"/>
  <c r="C186" i="25"/>
  <c r="F189" i="25"/>
  <c r="F190" i="25"/>
  <c r="F191" i="25"/>
  <c r="F192" i="25"/>
  <c r="C193" i="25"/>
  <c r="F196" i="25"/>
  <c r="F197" i="25"/>
  <c r="F198" i="25"/>
  <c r="F199" i="25"/>
  <c r="C200" i="25"/>
  <c r="F203" i="25"/>
  <c r="F204" i="25"/>
  <c r="F205" i="25"/>
  <c r="F206" i="25"/>
  <c r="C207" i="25"/>
  <c r="F210" i="25"/>
  <c r="F211" i="25"/>
  <c r="F212" i="25"/>
  <c r="F213" i="25"/>
  <c r="C214" i="25"/>
  <c r="F217" i="25"/>
  <c r="F218" i="25"/>
  <c r="F219" i="25"/>
  <c r="F220" i="25"/>
  <c r="C221" i="25"/>
  <c r="F179" i="25" l="1"/>
  <c r="F214" i="25"/>
  <c r="F158" i="25"/>
  <c r="E22" i="25"/>
  <c r="E23" i="25" s="1"/>
  <c r="E24" i="25" s="1"/>
  <c r="G65" i="25" s="1"/>
  <c r="F186" i="25"/>
  <c r="F165" i="25"/>
  <c r="F172" i="25"/>
  <c r="F221" i="25"/>
  <c r="F207" i="25"/>
  <c r="F193" i="25"/>
  <c r="F200" i="25"/>
  <c r="G66" i="25" l="1"/>
  <c r="G105" i="25" s="1"/>
  <c r="G106" i="25" s="1"/>
  <c r="G107" i="25"/>
  <c r="G108" i="25" l="1"/>
  <c r="C200" i="24"/>
  <c r="F199" i="24"/>
  <c r="F198" i="24"/>
  <c r="F197" i="24"/>
  <c r="F196" i="24"/>
  <c r="C193" i="24"/>
  <c r="F192" i="24"/>
  <c r="F191" i="24"/>
  <c r="F190" i="24"/>
  <c r="F189" i="24"/>
  <c r="C186" i="24"/>
  <c r="F185" i="24"/>
  <c r="F184" i="24"/>
  <c r="F183" i="24"/>
  <c r="F182" i="24"/>
  <c r="C179" i="24"/>
  <c r="F178" i="24"/>
  <c r="F177" i="24"/>
  <c r="F176" i="24"/>
  <c r="F175" i="24"/>
  <c r="C171" i="24"/>
  <c r="F170" i="24"/>
  <c r="F169" i="24"/>
  <c r="F168" i="24"/>
  <c r="F167" i="24"/>
  <c r="C164" i="24"/>
  <c r="F163" i="24"/>
  <c r="F162" i="24"/>
  <c r="F161" i="24"/>
  <c r="F160" i="24"/>
  <c r="C157" i="24"/>
  <c r="F156" i="24"/>
  <c r="F155" i="24"/>
  <c r="F154" i="24"/>
  <c r="F153" i="24"/>
  <c r="C150" i="24"/>
  <c r="F149" i="24"/>
  <c r="F148" i="24"/>
  <c r="F147" i="24"/>
  <c r="F146" i="24"/>
  <c r="G118" i="24"/>
  <c r="G101" i="24"/>
  <c r="G66" i="24"/>
  <c r="G38" i="24"/>
  <c r="C20" i="24"/>
  <c r="E19" i="24"/>
  <c r="E18" i="24"/>
  <c r="E17" i="24"/>
  <c r="E16" i="24"/>
  <c r="E15" i="24"/>
  <c r="E14" i="24"/>
  <c r="E13" i="24"/>
  <c r="E12" i="24"/>
  <c r="E11" i="24"/>
  <c r="E10" i="24"/>
  <c r="E9" i="24"/>
  <c r="E8" i="24"/>
  <c r="F150" i="24" l="1"/>
  <c r="E21" i="24"/>
  <c r="E22" i="24" s="1"/>
  <c r="E23" i="24" s="1"/>
  <c r="G67" i="24" s="1"/>
  <c r="F171" i="24"/>
  <c r="F164" i="24"/>
  <c r="F186" i="24"/>
  <c r="F179" i="24"/>
  <c r="F200" i="24"/>
  <c r="F157" i="24"/>
  <c r="F193" i="24"/>
  <c r="E24" i="24" l="1"/>
  <c r="G39" i="24" s="1"/>
  <c r="G42" i="24" s="1"/>
  <c r="G68" i="24"/>
  <c r="G102" i="24" s="1"/>
  <c r="G103" i="24" s="1"/>
  <c r="G104" i="24"/>
  <c r="E25" i="24" l="1"/>
  <c r="G105" i="24"/>
</calcChain>
</file>

<file path=xl/sharedStrings.xml><?xml version="1.0" encoding="utf-8"?>
<sst xmlns="http://schemas.openxmlformats.org/spreadsheetml/2006/main" count="541" uniqueCount="276">
  <si>
    <t>Altersgruppe</t>
  </si>
  <si>
    <t>0-3 Jahre</t>
  </si>
  <si>
    <t xml:space="preserve">3- 6 Jahre </t>
  </si>
  <si>
    <t>Schulalter</t>
  </si>
  <si>
    <t>aufgenommene Kinder</t>
  </si>
  <si>
    <t>Landesjugendamt</t>
  </si>
  <si>
    <t>Postfach 3140</t>
  </si>
  <si>
    <t>Magistrat der Stadt</t>
  </si>
  <si>
    <t>oder</t>
  </si>
  <si>
    <t>Jugendamt</t>
  </si>
  <si>
    <t>Kreisausschuss des Landkreises*</t>
  </si>
  <si>
    <t>* Nichtzutreffendes bitte streichen</t>
  </si>
  <si>
    <t>Antrag auf Erlaubnis für den Betrieb einer Tageseinrichtung für Kinder                                                          nach § 45 Achtes Buch Sozialgesetzbuch (SGB VIII)</t>
  </si>
  <si>
    <t>Ich/Wir beabsichtige(n), eine Tageseinrichtung für Kinder in Betrieb zu nehmen*/ zu verändern* und beantrage(n) hierfür die Erlaubnis nach § 45 SGB VIII.</t>
  </si>
  <si>
    <t>Name:</t>
  </si>
  <si>
    <t>PLZ/Ort:</t>
  </si>
  <si>
    <t>E-Mail:</t>
  </si>
  <si>
    <t>Telefon:</t>
  </si>
  <si>
    <t>Rechtsform:</t>
  </si>
  <si>
    <t>Name, Vorname:</t>
  </si>
  <si>
    <t>Funktion:</t>
  </si>
  <si>
    <t>Falls eine juristische Person Träger der Einrichtung ist, bitte Namen, Vornamen und Funktion des vertretungsberechtigten Vorstandsmitgliedes oder der Geschäftsführung angeben:</t>
  </si>
  <si>
    <t>Weitere Angaben zum Träger:</t>
  </si>
  <si>
    <t>Um-, Aus- oder Neubau:</t>
  </si>
  <si>
    <t>Trägerwechsel oder Änderung der Rechtsform:</t>
  </si>
  <si>
    <t xml:space="preserve">Erweiterung der Rahmenkapazität der Tageseinrichtung oder der Einrichtungsteile: </t>
  </si>
  <si>
    <t>Änderung des möglichen Aufnahmealters der Kinder in der Tageseinrichtung bzw. in den Einrichtungsteilen:</t>
  </si>
  <si>
    <t>Sonstiges:</t>
  </si>
  <si>
    <t>Die Änderung soll eintreten ab:</t>
  </si>
  <si>
    <t>Der Betrieb der Tageseinrichtung soll aufgenommen werden zum:</t>
  </si>
  <si>
    <t>Täglich (Montag bis Freitag)</t>
  </si>
  <si>
    <t>von</t>
  </si>
  <si>
    <t>bis</t>
  </si>
  <si>
    <t>wöchentliche Arbeitszeit</t>
  </si>
  <si>
    <t>Name, Vorname</t>
  </si>
  <si>
    <t xml:space="preserve">Mindestfachkraftstd. pro Woche </t>
  </si>
  <si>
    <t>Faktor</t>
  </si>
  <si>
    <t>Kinder 0-2 Jahre</t>
  </si>
  <si>
    <t xml:space="preserve">Kinder 2-3 Jahre </t>
  </si>
  <si>
    <t>Kinder 3-6 Jahre</t>
  </si>
  <si>
    <t>Kinder im Schulalter</t>
  </si>
  <si>
    <t xml:space="preserve"> Maximale Gruppengröße 25 Kinder; dabei zählen </t>
  </si>
  <si>
    <t>Gruppe 1</t>
  </si>
  <si>
    <t>Gruppe 2</t>
  </si>
  <si>
    <t>Gruppe 3</t>
  </si>
  <si>
    <t>Gruppe 4</t>
  </si>
  <si>
    <t>Gruppe 5</t>
  </si>
  <si>
    <t>Gruppe 6</t>
  </si>
  <si>
    <t>Ort, Datum</t>
  </si>
  <si>
    <t>Bei Bedarf weiteres Blatt als Anlage beifügen.</t>
  </si>
  <si>
    <t xml:space="preserve">Sonstige Regelungen:                                                                </t>
  </si>
  <si>
    <t xml:space="preserve">Bei Bedarf weiteres Blatt als Anlage beifügen </t>
  </si>
  <si>
    <t>Änderung der Zweckbestimmung:</t>
  </si>
  <si>
    <t>Aufnahmealter der Kinder in der  Tageseinrichtung:</t>
  </si>
  <si>
    <t>bis zum Schuleintritt*</t>
  </si>
  <si>
    <t>bis zum Ende der Grundschulzeit*</t>
  </si>
  <si>
    <t>* bitte  Aufnahmealter eintragen bzw. Zutreffendes (z.B. bis zum Schuleintritt) ankreuzen</t>
  </si>
  <si>
    <t>Rahmenkapazität der Tageseinrichtung:</t>
  </si>
  <si>
    <t>Einrichtungsteil A</t>
  </si>
  <si>
    <t>Einrichtungsteil B</t>
  </si>
  <si>
    <t>Einrichtungsteil C</t>
  </si>
  <si>
    <t>Tageseinrichtung für Kinder</t>
  </si>
  <si>
    <t>Erstantrag:*</t>
  </si>
  <si>
    <t>Änderungsantrag:*</t>
  </si>
  <si>
    <t>* Zutreffendes bitte ankreuzen</t>
  </si>
  <si>
    <t>Ausbildung</t>
  </si>
  <si>
    <t xml:space="preserve"> Erläuterung:</t>
  </si>
  <si>
    <t>Öffnungszeiten der Tageseinrichtung:</t>
  </si>
  <si>
    <t>Nur, falls erforderlich bei Einschränkung durch das Raumprogramm, Differenzierung in Einrichtungsteile:</t>
  </si>
  <si>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</si>
  <si>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Differenz:</t>
  </si>
  <si>
    <t>Stempel</t>
  </si>
  <si>
    <t xml:space="preserve">Rechtsverbindliche Unterschrift des Trägers  </t>
  </si>
  <si>
    <t>Anlagen</t>
  </si>
  <si>
    <t>Gruppengröße und -zusammensetzung nach § 25d Abs. 1 HKJGB zum Zeitpunkt der Inbetriebnahme/Antragstellung</t>
  </si>
  <si>
    <t>Standortwechsel/Ersatzneubau:</t>
  </si>
  <si>
    <t>Lebensmonat/Lebens-</t>
  </si>
  <si>
    <t>jahr bis zum vollendeten</t>
  </si>
  <si>
    <t xml:space="preserve">vom vollendeten </t>
  </si>
  <si>
    <t>Lebensjahr bzw.*</t>
  </si>
  <si>
    <t>vom vollendeten</t>
  </si>
  <si>
    <t>Rahmen-kapazität:</t>
  </si>
  <si>
    <t>Aufnahme-alter der Kinder:</t>
  </si>
  <si>
    <t>Lebensjahr bzw.</t>
  </si>
  <si>
    <t>Folgende Unterlagen werden bis zum  . . . . . . . . . . . . (Datum) nachgereicht:</t>
  </si>
  <si>
    <t>Lageplan</t>
  </si>
  <si>
    <t>Freiflächenplan</t>
  </si>
  <si>
    <t>Genehmigter Bauplan, aus dem Größe u. Funktion der Räume zu entnehmen ist (Grundriss, Querschnittsplan) bzw. ggf. die erforderliche Benennung v. Einrichtungsteilen</t>
  </si>
  <si>
    <t>Bescheinigung über die Gemeinnützigkeit, soweit beantragt</t>
  </si>
  <si>
    <t>Bescheid über die Anerkennung als freier Träger der Jugendhilfe gemäß § 75 Abs. 1 SGB VIII oder über die Zugehörigkeit zu einem Verband der Liga der freien Wohlfahrtspflege</t>
  </si>
  <si>
    <t>Unterlagen zur Rechtsform des Trägers (Vereinssatzung, Stiftungssatzung, Gesellschaftervertrag, Eintrag ins Vereins- oder Handelsregister)</t>
  </si>
  <si>
    <t>wirtschaftliches Konzept / Finanzierungsplan (§ 45 Abs. 2 Nr. 1 SGB VIII)</t>
  </si>
  <si>
    <t>Trägererklärung (Anlage 3)</t>
  </si>
  <si>
    <t>Ausbildungs- / Qualifikationsnachweise der Leiterin / des Leiters der Einrichtung</t>
  </si>
  <si>
    <t>Datum                    Rechtsverbindliche Unterschrift des Trägers                      Stempel</t>
  </si>
  <si>
    <t>Die Vorschriften der Unfallkasse Hessen und der sonstigen gesetzlichen Unfallversicherungen sind uns bekannt und werden beachtet.</t>
  </si>
  <si>
    <t>Bestimmungen der gesetzlichen Versicherungen</t>
  </si>
  <si>
    <t>E.</t>
  </si>
  <si>
    <t xml:space="preserve">Die Führungszeugnisse und Ausbildungsnachweise können jederzeit durch das örtlich zuständige Jugendamt im Rahmen einer Überprüfung nach § 46 SGB VIII i.V.m. § 15 Abs. 3 und 4 HKJGB eingesehen werden. </t>
  </si>
  <si>
    <t>Bei Einrichtungen, in denen der Träger und die Leitung in Person identisch sind, sind die Führungszeugnisse der/des Einrichtungsleiterin/-leiters dem örtlich zuständigen Jugendamt vorzulegen.</t>
  </si>
  <si>
    <t xml:space="preserve">Enthalten Führungszeugnisse langjährig beschäftigter Mitarbeiter/-innen Eintragungen über Straftaten nach § 72a Abs. 1 Satz 1 SGB VIII, ist der Träger verpflichtet, dies dem örtlich zutändigen Jugendamt umgehend zu melden. </t>
  </si>
  <si>
    <t xml:space="preserve">Die Prüfung hat jeweils auch bei der beabsichtigten Beschäftigung von neuen Mitarbeitern/-innen zu erfolgen. Bei der Prüfung der Führungszeugnisse sind insbesondere die Bestimmungen des § 72a SGB VIII (Tätigkeitsausschluss einschlägig vorbestrafter Personen) zu beachten. </t>
  </si>
  <si>
    <t>dass die Vorlage und Prüfung der o.g. Führungszeugnisse nach Ablauf von längstens 5 Jahren erneuert wird.</t>
  </si>
  <si>
    <t>3.</t>
  </si>
  <si>
    <t>dass o.g. Führungszeugnisse für neben- und ehrenamtlich tätige Personen, soweit dies auf Grund von Art, Intensität und Dauer ihres Kontakts  mit Kindern erforderlich ist, ebenfalls vorgelegt und geprüft werden (§ 72a Abs. 4 SGB VIII).</t>
  </si>
  <si>
    <t xml:space="preserve">2. </t>
  </si>
  <si>
    <t xml:space="preserve">dass im Hinblick auf die Eignung des Personals die Vorlage und Prüfung von aufgabenspezifischen Ausbildungsnachweisen sowie von aktuellen Führungszeugnissen nach § 30 Abs. 5 und § 30a Abs. 1 des Bundeszentralregistergesetzes (§ 45 Abs. 3 Nr. 2 SGB VIII) (höchstens 6 Monate alt) sichergestellt ist. </t>
  </si>
  <si>
    <t>1.</t>
  </si>
  <si>
    <t>Hiermit erklären wir,</t>
  </si>
  <si>
    <t xml:space="preserve">Vorlage und Prüfung von aufgabenspezifischen Ausbildungsnachweisen und Führungszeugnissen </t>
  </si>
  <si>
    <t>D.</t>
  </si>
  <si>
    <t>der Maßnahmen zur Qualitätsentwicklung und -sicherung 
(§ 45 Abs. 3 Nr. 1 SGB VIII).</t>
  </si>
  <si>
    <t>C.</t>
  </si>
  <si>
    <t>Wir erklären darüber hinaus, dass wir gegenüber dem zuständigen Jugendamt anzeigen werden, wenn wir planen, die Tageseinrichtung zwar gemäß der Rahmenbetriebserlaubnis, jedoch abweichend von der zuletzt vorgelegten Konzeption (z.B. Änderung der in der Konzeption benannten Zweckbestimmung der Gruppen, Eröffnung neuer Gruppe), zu betreiben.</t>
  </si>
  <si>
    <t xml:space="preserve">Vorherige Anzeigepflicht bei Änderungen im Betrieb der Tageseinrichtung  </t>
  </si>
  <si>
    <t>B.</t>
  </si>
  <si>
    <t>Hiermit erklären wir, dass uns die folgenden Bescheinigungen vorliegen und jederzeit vom örtlich zuständigen Jugendamt eingesehen werden können:</t>
  </si>
  <si>
    <t>Bescheinigungen*</t>
  </si>
  <si>
    <r>
      <rPr>
        <b/>
        <sz val="12"/>
        <color theme="1"/>
        <rFont val="Arial"/>
        <family val="2"/>
      </rPr>
      <t>A</t>
    </r>
    <r>
      <rPr>
        <sz val="12"/>
        <color theme="1"/>
        <rFont val="Arial"/>
        <family val="2"/>
      </rPr>
      <t>.</t>
    </r>
  </si>
  <si>
    <t>Trägererklärung</t>
  </si>
  <si>
    <t>gleichzeitig anwesende Kinder</t>
  </si>
  <si>
    <t xml:space="preserve"> Nur bei Ersatzneubau bzw. Standortwechsel ausfüllen!</t>
  </si>
  <si>
    <t>Straße/Hausnummer:</t>
  </si>
  <si>
    <t>höchstens</t>
  </si>
  <si>
    <t>Name und Anschrift des Trägers / Trägernummer:</t>
  </si>
  <si>
    <t>Name und Anschrift der Tageseinrichtung / Einrichtungsnummer:</t>
  </si>
  <si>
    <t>Trägernummer:*</t>
  </si>
  <si>
    <t>* Angabe entfällt bei neuem Träger</t>
  </si>
  <si>
    <t>Einrichtungsnummer:*</t>
  </si>
  <si>
    <t>* Angabe entfällt bei neuer Einrichtung</t>
  </si>
  <si>
    <t>Für die o.g. Tageseinrichtung wird folgender Einrichtungsstandort geschlossen:</t>
  </si>
  <si>
    <t xml:space="preserve">3.  Arbeitsblatt zur Berechnung der </t>
  </si>
  <si>
    <t>65021 Wiesbaden</t>
  </si>
  <si>
    <t>Kurzangabe zum Namen der Tageseinrichtung, Ort, Straße:</t>
  </si>
  <si>
    <t>Baugenehmigung für die vorgesehene Nutzung als Tageseinrichtung für Kinder * vom ______________ (Datum)</t>
  </si>
  <si>
    <t xml:space="preserve">Nutzungskonzept und Betriebsbeschreibung, soweit nicht in der Baugenehmigung enthalten </t>
  </si>
  <si>
    <t>Anzeige der abschließenden Fertigstellung der Kindertageseinrichtung vom ________________ (Datum Unterschrift Bauleiter/in) nach § 84 Abs. 1 HBO (Formular BAB 20** einschließlich Anlagen)</t>
  </si>
  <si>
    <r>
      <rPr>
        <b/>
        <sz val="12"/>
        <color theme="1"/>
        <rFont val="Arial"/>
        <family val="2"/>
      </rPr>
      <t>bei sukzessiver Inbetriebnahme:</t>
    </r>
    <r>
      <rPr>
        <sz val="12"/>
        <color theme="1"/>
        <rFont val="Arial"/>
        <family val="2"/>
      </rPr>
      <t xml:space="preserve"> Mitteilung der teilweisen vorzeitigen Nutzung vor der abschließenden Fertigstellung vom _______________ (Datum Unterschrift Bauleiter/in)  nach § 84 Abs. 7 HBO  (Formular BAB 19** einschließlich Anlagen) </t>
    </r>
  </si>
  <si>
    <r>
      <t xml:space="preserve">Planungskonzept "Barrierefreies Bauen"  nach Anlage 2 Nr. 10 Bauvorlagenerlass (BVErl) als Nachweis der Barrierefreiheit nach § 54 Abs. 2 HBO einschl. weiterer Rechtsvorschriften (z. B. HessBGG) vom ____________________ (Datum Unterschrift Entwurfsverfasser/in) sowie für </t>
    </r>
    <r>
      <rPr>
        <b/>
        <sz val="12"/>
        <color theme="1"/>
        <rFont val="Arial"/>
        <family val="2"/>
      </rPr>
      <t>nach dem 7. Juli 2018 eingeleitete Bauvorhabe</t>
    </r>
    <r>
      <rPr>
        <sz val="12"/>
        <color theme="1"/>
        <rFont val="Arial"/>
        <family val="2"/>
      </rPr>
      <t xml:space="preserve">n Formular BAB 34** nach Anlage 1 BVErl </t>
    </r>
  </si>
  <si>
    <r>
      <rPr>
        <b/>
        <sz val="12"/>
        <color theme="1"/>
        <rFont val="Arial"/>
        <family val="2"/>
      </rPr>
      <t xml:space="preserve">falls eine Prüfung vorgenommen wurde: </t>
    </r>
    <r>
      <rPr>
        <sz val="12"/>
        <color theme="1"/>
        <rFont val="Arial"/>
        <family val="2"/>
      </rPr>
      <t>Bescheinigung der Bauaufsichtsbehörde nach § 84 Abs. 3 Satz 2 HBO über eine Bauzustandsbesichtigung nach Baufertigstellung</t>
    </r>
  </si>
  <si>
    <r>
      <rPr>
        <b/>
        <sz val="12"/>
        <color theme="1"/>
        <rFont val="Arial"/>
        <family val="2"/>
      </rPr>
      <t xml:space="preserve">* </t>
    </r>
    <r>
      <rPr>
        <sz val="9"/>
        <color theme="1"/>
        <rFont val="Arial"/>
        <family val="2"/>
      </rPr>
      <t>Bei Änderungen des in der Baugenehmigung festgelegten Nutzungsrahmens oder der Betriebsbeschreibung muss eine entsprechende neue Baugenehmigung beantragt werden (Nutzungsänderung).</t>
    </r>
  </si>
  <si>
    <r>
      <t>**  Die folgenden Hinweise zu den Formularen gelten für alle Bauvorhaben nach 2002</t>
    </r>
    <r>
      <rPr>
        <b/>
        <i/>
        <sz val="10"/>
        <color theme="1"/>
        <rFont val="Arial"/>
        <family val="2"/>
      </rPr>
      <t xml:space="preserve"> </t>
    </r>
    <r>
      <rPr>
        <b/>
        <sz val="10"/>
        <color theme="1"/>
        <rFont val="Arial"/>
        <family val="2"/>
      </rPr>
      <t xml:space="preserve">(Bauten, die vor 2002 fertiggestellt wurden, haben Bestandsschutz innerhalb des in der Baugenehmigung festgelegten Nutzungsrahmens und der Betriebsbeschreibung, bei Änderungen siehe *):                                                                                                                                                                                                                                              </t>
    </r>
  </si>
  <si>
    <t>Stellungnahme des zuständigen Gesundheitsamtes vom _________________ (Datum), dass in hygienischer Hinsicht keine Bedenken gegen den Betrieb der Tageseinrichtung bestehen.</t>
  </si>
  <si>
    <r>
      <t>Bescheinigung der zuständigen Lebensmittelüberwachungsbehörde vom __________________ (Datum), dass das Lebensmittelrecht, insbesondere die Verordnung (EG) Nr. 852/2004 vom 29. April 2004</t>
    </r>
    <r>
      <rPr>
        <i/>
        <sz val="12"/>
        <color theme="1"/>
        <rFont val="Arial"/>
        <family val="2"/>
      </rPr>
      <t xml:space="preserve"> </t>
    </r>
    <r>
      <rPr>
        <sz val="12"/>
        <color theme="1"/>
        <rFont val="Arial"/>
        <family val="2"/>
      </rPr>
      <t>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t>
    </r>
  </si>
  <si>
    <t>Außerdem erklären wir vorbehaltlich der Einschätzung des örtlich zuständigen Jugendamtes, dass die mit dem Antrag vorgelegte Konzeption den Anforderungen des § 45 Abs. 2 und 3 SGB VIII entspricht, insbesondere beinhaltet sie eine Beschreibung</t>
  </si>
  <si>
    <r>
      <t xml:space="preserve">Die überarbeitete Konzeption wird in Absprache mit dem örtlich zuständigen Jugendamt bis zum </t>
    </r>
    <r>
      <rPr>
        <u/>
        <sz val="12"/>
        <rFont val="Arial"/>
        <family val="2"/>
      </rPr>
      <t xml:space="preserve">                                </t>
    </r>
    <r>
      <rPr>
        <sz val="12"/>
        <rFont val="Arial"/>
        <family val="2"/>
      </rPr>
      <t xml:space="preserve"> vorgelegt.</t>
    </r>
  </si>
  <si>
    <r>
      <rPr>
        <b/>
        <sz val="14"/>
        <color theme="1"/>
        <rFont val="Arial"/>
        <family val="2"/>
      </rPr>
      <t>über</t>
    </r>
    <r>
      <rPr>
        <sz val="14"/>
        <color theme="1"/>
        <rFont val="Arial"/>
        <family val="2"/>
      </rPr>
      <t xml:space="preserve"> </t>
    </r>
  </si>
  <si>
    <r>
      <t xml:space="preserve">Anlass für den Antrag ist: </t>
    </r>
    <r>
      <rPr>
        <sz val="10"/>
        <color theme="1"/>
        <rFont val="Arial"/>
        <family val="2"/>
      </rPr>
      <t xml:space="preserve"> </t>
    </r>
  </si>
  <si>
    <r>
      <rPr>
        <b/>
        <u/>
        <sz val="14"/>
        <rFont val="Arial"/>
        <family val="2"/>
      </rPr>
      <t>Achtung</t>
    </r>
    <r>
      <rPr>
        <b/>
        <sz val="14"/>
        <rFont val="Arial"/>
        <family val="2"/>
      </rPr>
      <t>!</t>
    </r>
    <r>
      <rPr>
        <b/>
        <sz val="14"/>
        <color rgb="FFC00000"/>
        <rFont val="Arial"/>
        <family val="2"/>
      </rPr>
      <t xml:space="preserve">  </t>
    </r>
    <r>
      <rPr>
        <b/>
        <sz val="14"/>
        <rFont val="Arial"/>
        <family val="2"/>
      </rPr>
      <t>Plant der Träger zunächst einen Betrieb der Tageseinrichtung, der die Rahmenkapazität und das mögliche Aufnahmealter nicht voll ausschöpft, dann ist zusätzlich zu der ausführlichen Konzeption der Tageseinrichtung nach § 45 Abs. 3 Nr. 1 SGB VIII ein Kurzkonzept zur Zielsetzung und fachlichen Ausrichtung einschließlich Skizze einer möglichen Raumnutzung</t>
    </r>
    <r>
      <rPr>
        <b/>
        <sz val="14"/>
        <color rgb="FFFF0000"/>
        <rFont val="Arial"/>
        <family val="2"/>
      </rPr>
      <t xml:space="preserve"> </t>
    </r>
    <r>
      <rPr>
        <b/>
        <sz val="14"/>
        <rFont val="Arial"/>
        <family val="2"/>
      </rPr>
      <t>gemäß der beantragten Rahmenkapazität und dem möglichen Aufnahmealter vorzulegen. Weiterhin ist die Trägererklärung in Anlage 3, Nr. B zur rechtzeitigen Meldung von konzeptionellen und organisatorischen Veränderungen zu beachten.</t>
    </r>
  </si>
  <si>
    <t>Ja</t>
  </si>
  <si>
    <t>Nein</t>
  </si>
  <si>
    <r>
      <rPr>
        <b/>
        <sz val="14"/>
        <color theme="1"/>
        <rFont val="Arial"/>
        <family val="2"/>
      </rPr>
      <t xml:space="preserve">Kontrollsumme                                                </t>
    </r>
    <r>
      <rPr>
        <sz val="14"/>
        <color theme="1"/>
        <rFont val="Arial"/>
        <family val="2"/>
      </rPr>
      <t>(darf 25 nicht überschreiten)</t>
    </r>
  </si>
  <si>
    <r>
      <t xml:space="preserve">gleichzeitig anwesende Kinder in der Gruppe*                             </t>
    </r>
    <r>
      <rPr>
        <sz val="14"/>
        <color theme="1"/>
        <rFont val="Arial"/>
        <family val="2"/>
      </rPr>
      <t xml:space="preserve">                                                           (im Sinne von vertragl. oder satzungsgemäß aufgenommenen Kindern)</t>
    </r>
  </si>
  <si>
    <t>Gruppe 8</t>
  </si>
  <si>
    <t>Gruppe 7</t>
  </si>
  <si>
    <r>
      <rPr>
        <b/>
        <sz val="14"/>
        <color theme="1"/>
        <rFont val="Arial"/>
        <family val="2"/>
      </rPr>
      <t xml:space="preserve">Kontrollsumme                                                   </t>
    </r>
    <r>
      <rPr>
        <sz val="14"/>
        <color theme="1"/>
        <rFont val="Arial"/>
        <family val="2"/>
      </rPr>
      <t>(darf 25 nicht überschreiten)</t>
    </r>
  </si>
  <si>
    <r>
      <rPr>
        <b/>
        <sz val="14"/>
        <color theme="1"/>
        <rFont val="Arial"/>
        <family val="2"/>
      </rPr>
      <t xml:space="preserve">Kontrollsumme                                                  </t>
    </r>
    <r>
      <rPr>
        <sz val="14"/>
        <color theme="1"/>
        <rFont val="Arial"/>
        <family val="2"/>
      </rPr>
      <t>(darf 25 nicht überschreiten)</t>
    </r>
  </si>
  <si>
    <t>&lt; Kinder bis zum vollendeten 2. Lebensjahr mit dem Faktor 2,5</t>
  </si>
  <si>
    <t xml:space="preserve">&lt; Kinder vom vollendeten 2. bis zum vollendeten 3. Lebensjahr mit dem Faktor 1,5 </t>
  </si>
  <si>
    <t>&lt; Kinder vom vollendeten 3. Lebensjahr bis zum Schuleintritt bzw. im Schulalter mit dem Faktor 1</t>
  </si>
  <si>
    <t xml:space="preserve">Ausbildung </t>
  </si>
  <si>
    <t>Einstellungs- datum</t>
  </si>
  <si>
    <t>Geburtsjahr</t>
  </si>
  <si>
    <t>Mindestpersonalbedarf nach § 25c Abs. 1 - 3 HKJGB (s. 1.):</t>
  </si>
  <si>
    <t>2. Angaben zum Personal der Kindertageseinrichtung</t>
  </si>
  <si>
    <t>Fachkraftfaktor</t>
  </si>
  <si>
    <t xml:space="preserve">Netto-Mindestpersonalbedarf </t>
  </si>
  <si>
    <r>
      <rPr>
        <b/>
        <u/>
        <sz val="14"/>
        <color theme="1"/>
        <rFont val="Arial"/>
        <family val="2"/>
      </rPr>
      <t>Achtung</t>
    </r>
    <r>
      <rPr>
        <b/>
        <sz val="14"/>
        <color theme="1"/>
        <rFont val="Arial"/>
        <family val="2"/>
      </rPr>
      <t>: In Krippengruppen nicht mehr als 12 Kinder!</t>
    </r>
  </si>
  <si>
    <t>Lebensmonat/Lebensjahr</t>
  </si>
  <si>
    <t>bis zum vollendeten</t>
  </si>
  <si>
    <t>mit Mittagsversorgung*</t>
  </si>
  <si>
    <t>ohne Mittagsversorgung*</t>
  </si>
  <si>
    <t>Summe Arbeitsstunden:</t>
  </si>
  <si>
    <t>15 % Ausfallzeiten zusätzlich zum Netto-Mindestpersonalbedarf</t>
  </si>
  <si>
    <t>Name und Anschrift der Kindertagesstätte:</t>
  </si>
  <si>
    <t>Personalberechnung zum Stand:</t>
  </si>
  <si>
    <t>wöchentliche Sollarbeitszeit einer Vollzeitstelle für die Leitungskraft</t>
  </si>
  <si>
    <t>Mindestpersonalbedarf nach § 25c Abs. 1 - 3 HKJGB:</t>
  </si>
  <si>
    <t>Dem Antrag sind folgende Unterlagen in Kopie beizufügen:</t>
  </si>
  <si>
    <t>Welche Unterlagen jeweils erforderlich sind, entnehmen Sie bitte den Vermerken des Jugendamtes in Spalte 1.
In Spalte 3 geben Sie bitte an, mit welcher Anlagennummer Ihre Unterlagen dem Antrag beigefügt sind.</t>
  </si>
  <si>
    <t xml:space="preserve">Kurzkonzept zur beantragten Rahmenkapazität und dem möglichen Aufnahmealter </t>
  </si>
  <si>
    <r>
      <t xml:space="preserve">Baugenehmigung für die vorgesehene Nutzung als Tageseinrichtung für Kinder * </t>
    </r>
    <r>
      <rPr>
        <sz val="14"/>
        <color theme="1"/>
        <rFont val="Wingdings"/>
        <charset val="2"/>
      </rPr>
      <t>Ü</t>
    </r>
  </si>
  <si>
    <r>
      <t xml:space="preserve">Nutzungskonzept und  Betriebsbeschreibung, soweit nicht in der Baugenehmigung enthalten </t>
    </r>
    <r>
      <rPr>
        <sz val="14"/>
        <color theme="1"/>
        <rFont val="Wingdings"/>
        <charset val="2"/>
      </rPr>
      <t>Ü</t>
    </r>
  </si>
  <si>
    <r>
      <rPr>
        <b/>
        <sz val="14"/>
        <color theme="1"/>
        <rFont val="Arial"/>
        <family val="2"/>
      </rPr>
      <t xml:space="preserve">bei sukzessiver Inbetriebnahme: </t>
    </r>
    <r>
      <rPr>
        <sz val="14"/>
        <color theme="1"/>
        <rFont val="Arial"/>
        <family val="2"/>
      </rPr>
      <t xml:space="preserve">Mitteilung der teilweisen vorzeitigen Nutzung vor der abschließenden Fertigstellung nach § 84 Abs. 7 HBO (Formular BAB 19 ** einschließlich Anlagen) </t>
    </r>
    <r>
      <rPr>
        <sz val="14"/>
        <color theme="1"/>
        <rFont val="Wingdings"/>
        <charset val="2"/>
      </rPr>
      <t>Ü</t>
    </r>
  </si>
  <si>
    <r>
      <t xml:space="preserve">Anzeige der abschließenden Fertigstellung der Kindertageseinrichtung nach § 84 Abs. 1 HBO (Formular BAB 20** einschließlich Anlagen) </t>
    </r>
    <r>
      <rPr>
        <sz val="14"/>
        <color theme="1"/>
        <rFont val="Wingdings"/>
        <charset val="2"/>
      </rPr>
      <t>Ü</t>
    </r>
  </si>
  <si>
    <r>
      <t xml:space="preserve">Planungskonzept "Barrierefreies Bauen"  nach Anlage 2 Nr. 10 Bauvorlagenerlass (BVErl) als Nachweis der Barrierefreiheit nach § 54 Abs. 2 HBO einschl. weiterer Rechtsvorschriften (z. B. HessBGG) sowie für nach dem 7. Juli 2018 eingeleitete Bauvorhaben Formular BAB 34** nach Anlage 1 BVErl </t>
    </r>
    <r>
      <rPr>
        <sz val="14"/>
        <color theme="1"/>
        <rFont val="Wingdings"/>
        <charset val="2"/>
      </rPr>
      <t>Ü</t>
    </r>
  </si>
  <si>
    <r>
      <t xml:space="preserve">Stellungnahme des zuständigen Gesundheitsamtes, dass in hygienischer Hinsicht keine Bedenken gegen den Betrieb der Einrichtung bestehen. </t>
    </r>
    <r>
      <rPr>
        <sz val="14"/>
        <color theme="1"/>
        <rFont val="Wingdings"/>
        <charset val="2"/>
      </rPr>
      <t>Ü</t>
    </r>
  </si>
  <si>
    <r>
      <t xml:space="preserve">Bescheinigung der zuständigen Lebensmittelüberwachungsbehörde, dass das Lebensmittelrecht, insbesondere die  Verordnung (EG) Nr. 852/2004 vom 29. April 2004 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 </t>
    </r>
    <r>
      <rPr>
        <sz val="14"/>
        <color theme="1"/>
        <rFont val="Wingdings"/>
        <charset val="2"/>
      </rPr>
      <t>Ü</t>
    </r>
  </si>
  <si>
    <r>
      <t xml:space="preserve">Die mit folgendem Symbol </t>
    </r>
    <r>
      <rPr>
        <sz val="14"/>
        <color theme="1"/>
        <rFont val="Wingdings"/>
        <charset val="2"/>
      </rPr>
      <t>Ü</t>
    </r>
    <r>
      <rPr>
        <sz val="14"/>
        <color theme="1"/>
        <rFont val="Arial"/>
        <family val="2"/>
      </rPr>
      <t xml:space="preserve"> gekennzeichneten Bescheinigungen werden mit Einvernehmen des zuständigen Jugendamtes durch Nr. A der Trägererklärung/Anlage 3  (s.o.) ersetzt.</t>
    </r>
  </si>
  <si>
    <r>
      <rPr>
        <b/>
        <sz val="14"/>
        <color theme="1"/>
        <rFont val="Arial"/>
        <family val="2"/>
      </rPr>
      <t xml:space="preserve">falls eine Prüfung vorgenommen wurde: </t>
    </r>
    <r>
      <rPr>
        <sz val="14"/>
        <color theme="1"/>
        <rFont val="Arial"/>
        <family val="2"/>
      </rPr>
      <t xml:space="preserve">Bescheinigung der Bau- aufsichtsbehörde nach § 84 Abs. 3 Satz 2 HBO über eine Bauzustandsbesichtigung nach Baufertigstellung </t>
    </r>
    <r>
      <rPr>
        <sz val="14"/>
        <color theme="1"/>
        <rFont val="Wingdings"/>
        <charset val="2"/>
      </rPr>
      <t>Ü</t>
    </r>
  </si>
  <si>
    <t xml:space="preserve">* Bei Änderungen des in der Baugenehmigung festgelegten Nutzungsrahmens oder der Betriebsbeschreibung muss eine entspechende neue Baugenehmigung beantragt werden (Nutzungsänderung). </t>
  </si>
  <si>
    <t>** Die folgenden Hinweise zu den Formularen gelten für alle Bauvorhaben nach 2002 (Bauten, die vor 2002 fertiggestellt wurden, haben Bestandsschutz innerhalb des in der Baugenehmigung festgelegten Nutzungsrahmens und der Betriebsbeschreibung, bei Änderungen siehe *):</t>
  </si>
  <si>
    <t>Name der Kindertagesstätte:</t>
  </si>
  <si>
    <t xml:space="preserve">1. Angaben zur Berechnung des Mindestpersonalbedarfs der Kindertageseinrichtung </t>
  </si>
  <si>
    <r>
      <t>Betreuungs-mittelwert</t>
    </r>
    <r>
      <rPr>
        <b/>
        <vertAlign val="superscript"/>
        <sz val="14"/>
        <color theme="1"/>
        <rFont val="Arial"/>
        <family val="2"/>
      </rPr>
      <t>1</t>
    </r>
  </si>
  <si>
    <r>
      <t xml:space="preserve">vertragl. auf-genommene Kinder </t>
    </r>
    <r>
      <rPr>
        <b/>
        <vertAlign val="superscript"/>
        <sz val="14"/>
        <color theme="1"/>
        <rFont val="Arial"/>
        <family val="2"/>
      </rPr>
      <t>2</t>
    </r>
  </si>
  <si>
    <t>22 % Ausfallzeiten zusätzlich zum  Netto-Mindestpersonalbedarf</t>
  </si>
  <si>
    <t>Summe Mindestpersonalbedarf ohne Leitung</t>
  </si>
  <si>
    <r>
      <t>20 % Leitungszeit zusätzlich zum Netto-Mindestpersonalbedarf</t>
    </r>
    <r>
      <rPr>
        <b/>
        <vertAlign val="superscript"/>
        <sz val="14"/>
        <color theme="1"/>
        <rFont val="Arial"/>
        <family val="2"/>
      </rPr>
      <t>3</t>
    </r>
  </si>
  <si>
    <t xml:space="preserve">Summe </t>
  </si>
  <si>
    <r>
      <rPr>
        <vertAlign val="superscript"/>
        <sz val="14"/>
        <rFont val="Arial"/>
        <family val="2"/>
      </rPr>
      <t>1</t>
    </r>
    <r>
      <rPr>
        <sz val="14"/>
        <rFont val="Arial"/>
        <family val="2"/>
      </rPr>
      <t>Betreuungsmittelwerte der vertragl. oder satzungsgemäß vereinbarten wöchentl. Betreuungszeit der Kinder (bis zu 25 Std. = 22,5 Std.; mehr als 25 bis zu 35 Std. = 30 Std.; mehr als 35 bis unter 45 Std. = 42,5 Std.; 45 Std. und mehr = 50 Std.)</t>
    </r>
  </si>
  <si>
    <r>
      <rPr>
        <vertAlign val="superscript"/>
        <sz val="14"/>
        <rFont val="Arial"/>
        <family val="2"/>
      </rPr>
      <t>2</t>
    </r>
    <r>
      <rPr>
        <sz val="14"/>
        <rFont val="Arial"/>
        <family val="2"/>
      </rPr>
      <t xml:space="preserve">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4"/>
        <rFont val="Arial"/>
        <family val="2"/>
      </rPr>
      <t>Beispiel:</t>
    </r>
    <r>
      <rPr>
        <sz val="14"/>
        <rFont val="Arial"/>
        <family val="2"/>
      </rPr>
      <t xml:space="preserve">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r>
  </si>
  <si>
    <r>
      <rPr>
        <vertAlign val="superscript"/>
        <sz val="14"/>
        <rFont val="Arial"/>
        <family val="2"/>
      </rPr>
      <t>3</t>
    </r>
    <r>
      <rPr>
        <sz val="14"/>
        <rFont val="Arial"/>
        <family val="2"/>
      </rPr>
      <t xml:space="preserve">Nach § 25c Abs. 3 HKJGB sind für die Leitungstätigkeit zusätzliche Zeiten im Umfang von 20 % des Netto-Mindestpersonalbedarfs vorzuhalten, jedoch höchstens im Umfang von 1,5 Vollzeitstellen, die entsprechende Stundenzahl wird auf Basis der Sollarbeitszeit berechnet. </t>
    </r>
  </si>
  <si>
    <t xml:space="preserve">Die im folgenden erhobenen personenbezogenen Daten sind verpflichtende Angaben zum Schutz von Kindern in Kindertageseinrichtungen nach den §§ 45-48 SGB VIII in Verbindung mit § 15 HKJGB. Sie werden ausschließlich zum Zweck der Aufgabenerfüllung verwendet und ggf. in einem automatisierten Verfahren gespeichert. Die betroffenen Personen sind hiervon in geeigneter Weise in Kenntnis zu setzen. </t>
  </si>
  <si>
    <t>2.1 Angaben zur Einrichtungsleitung*:</t>
  </si>
  <si>
    <r>
      <t>Führungszeugnis vom</t>
    </r>
    <r>
      <rPr>
        <b/>
        <vertAlign val="superscript"/>
        <sz val="14"/>
        <color theme="1"/>
        <rFont val="Arial"/>
        <family val="2"/>
      </rPr>
      <t>1</t>
    </r>
  </si>
  <si>
    <r>
      <t>Funktion</t>
    </r>
    <r>
      <rPr>
        <b/>
        <vertAlign val="superscript"/>
        <sz val="14"/>
        <color theme="1"/>
        <rFont val="Arial"/>
        <family val="2"/>
      </rPr>
      <t>2</t>
    </r>
  </si>
  <si>
    <t>Summe:</t>
  </si>
  <si>
    <t>Summe Leitungszeiten (20 % zusätzlich zum Netto-Mindestpersonalbedarf, max. 1,5 Vollzeitstellen):</t>
  </si>
  <si>
    <t xml:space="preserve">Differenz*: </t>
  </si>
  <si>
    <r>
      <t>Führungszeugnis vom</t>
    </r>
    <r>
      <rPr>
        <b/>
        <vertAlign val="superscript"/>
        <sz val="14"/>
        <rFont val="Arial"/>
        <family val="2"/>
      </rPr>
      <t>1</t>
    </r>
  </si>
  <si>
    <r>
      <t>wöchentliche Arbeitszeit</t>
    </r>
    <r>
      <rPr>
        <b/>
        <vertAlign val="superscript"/>
        <sz val="14"/>
        <rFont val="Arial"/>
        <family val="2"/>
      </rPr>
      <t xml:space="preserve"> </t>
    </r>
  </si>
  <si>
    <t>Auf den Mindestpersonal-bedarf anrechenbare Stunden</t>
  </si>
  <si>
    <r>
      <rPr>
        <vertAlign val="superscript"/>
        <sz val="14"/>
        <rFont val="Arial"/>
        <family val="2"/>
      </rPr>
      <t>1</t>
    </r>
    <r>
      <rPr>
        <sz val="14"/>
        <rFont val="Arial"/>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Arial"/>
        <family val="2"/>
      </rPr>
      <t xml:space="preserve">Hier bitte nur das Datum des letzten Führungszeugnisses eintragen, keine Führungszeugnisse in der Anlage beifügen! </t>
    </r>
    <r>
      <rPr>
        <sz val="14"/>
        <rFont val="Arial"/>
        <family val="2"/>
      </rPr>
      <t xml:space="preserve">Die Bestimmungen zum Datenschutz nach § 72a Abs. 5 SGB VIII sind zu beachten. </t>
    </r>
  </si>
  <si>
    <r>
      <rPr>
        <vertAlign val="superscript"/>
        <sz val="14"/>
        <rFont val="Arial"/>
        <family val="2"/>
      </rPr>
      <t xml:space="preserve">2 </t>
    </r>
    <r>
      <rPr>
        <sz val="14"/>
        <rFont val="Arial"/>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</si>
  <si>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t>Funktion</t>
    </r>
    <r>
      <rPr>
        <b/>
        <vertAlign val="superscript"/>
        <sz val="14"/>
        <rFont val="Arial"/>
        <family val="2"/>
      </rPr>
      <t>2</t>
    </r>
  </si>
  <si>
    <r>
      <t>wöchentliche Arbeitszeit</t>
    </r>
    <r>
      <rPr>
        <b/>
        <vertAlign val="superscript"/>
        <sz val="14"/>
        <rFont val="Arial"/>
        <family val="2"/>
      </rPr>
      <t>3</t>
    </r>
  </si>
  <si>
    <t>Summe päd. Personal:</t>
  </si>
  <si>
    <t>Mindestpersonalbedarf nach § 25c Abs. 1 - 3 HKJGB ohne Leitung (s. 1.):</t>
  </si>
  <si>
    <r>
      <rPr>
        <vertAlign val="superscript"/>
        <sz val="14"/>
        <rFont val="Arial"/>
        <family val="2"/>
      </rPr>
      <t>1</t>
    </r>
    <r>
      <rPr>
        <sz val="14"/>
        <rFont val="Arial"/>
        <family val="2"/>
      </rPr>
      <t xml:space="preserve">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Arial"/>
        <family val="2"/>
      </rPr>
      <t xml:space="preserve">Hier bitte nur das Datum des letzten Führungszeugnisses eintragen, keine Führungszeugnisse in der Anlage beifügen! </t>
    </r>
    <r>
      <rPr>
        <sz val="14"/>
        <rFont val="Arial"/>
        <family val="2"/>
      </rPr>
      <t xml:space="preserve">Die Bestimmungen zum Datenschutz nach § 72a Abs. 5 SGB VIII sind zu beachten. </t>
    </r>
  </si>
  <si>
    <t>2.4 Angaben zum weiteren pädagogischen Personal für Integration, Sprachförderung, etc.:</t>
  </si>
  <si>
    <t>2.5 Angaben zum weiteren Personal (Zusatzkraft, Freiwilligendienst, Hauswirtschaftskraft, etc.):</t>
  </si>
  <si>
    <t xml:space="preserve">Gruppengröße und -zusammensetzung nach § 25d Abs. 1 HKJGB </t>
  </si>
  <si>
    <t>Gruppe 10</t>
  </si>
  <si>
    <t>Gruppe 9</t>
  </si>
  <si>
    <r>
      <t>wöchentliche Arbeitszeit</t>
    </r>
    <r>
      <rPr>
        <b/>
        <vertAlign val="superscript"/>
        <sz val="14"/>
        <color theme="1"/>
        <rFont val="Arial"/>
        <family val="2"/>
      </rPr>
      <t>3</t>
    </r>
  </si>
  <si>
    <r>
      <rPr>
        <vertAlign val="superscript"/>
        <sz val="14"/>
        <rFont val="Arial"/>
        <family val="2"/>
      </rPr>
      <t>2</t>
    </r>
    <r>
      <rPr>
        <sz val="14"/>
        <rFont val="Arial"/>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</si>
  <si>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t>Summe</t>
  </si>
  <si>
    <t>aufgenommene Kinder gesamt</t>
  </si>
  <si>
    <r>
      <t>vertragl. auf-genommene Kinder</t>
    </r>
    <r>
      <rPr>
        <b/>
        <vertAlign val="superscript"/>
        <sz val="14"/>
        <color theme="1"/>
        <rFont val="Arial"/>
        <family val="2"/>
      </rPr>
      <t>2</t>
    </r>
  </si>
  <si>
    <t>der Maßnahmen zur Unterstützung eines gesundheitsförderlichen Lebensumfelds (§ 45 Abs. 2 Nr. 3 SGB VIII)</t>
  </si>
  <si>
    <t>des zur Sicherung der Rechte von Kindern in der Tageseinrichtung geeigneten Beteiligungsverfahrens (§ 45 Abs. 2 Satz 2 Nr. 4 SGB VIII)</t>
  </si>
  <si>
    <t>des Beschwerdeverfahrens in persönlichen Angelegenheiten
(§ 45 Abs. 2 Satz 2 Nr. 4 SGB VIII)</t>
  </si>
  <si>
    <t xml:space="preserve">Konzeption der Einrichtung (§ 45 Abs. 3 Nr. 1 SGB VIII), die u.a. Auskunft gibt über                                                                                                                                                                                                                                                                                                                                                                                                                  •   Maßnahmen zur Unterstützung eines gesundheitsförderlichen Lebensumfeldes (§ 45 Abs. 2 Nr. 3 SGB VIII)
•  geeignete Beteiligungsverfahren von Kindern (§ 45 Abs. 2 Nr. 4 SGB VIII) 
•  Beschwerdeverfahren in persönlichen Angelegenheiten (§ 45 Abs. 2 Nr. 4 SGB VIII)
•  Maßnahmen zur Qualitätsentwicklung und -sicherung (§ 45 Abs. 3 Nr. 1 SGB VIII)                                                                                                                                                     • ein Konzept zum Schutz vor Gewalt sowie dessen  Anwendung und Überprüfung (§ 45 Abs. 2 Nr. 4 SGB VIII)
bzw. bei Neueröffnung der Kindertageseinrichtung Kurzdarstellung der fachlichen Ausrichtung und Zielsetzung unter Beachtung der o.g. Aspekte                                     </t>
  </si>
  <si>
    <t>Anpassung der Konzeption an die mit dem Bundeskinderschutzgesetz und dem Präventionsgesetz sowie dem Kinder- und Jugendstärkungsgesetz erweiterten Anforderungen nach § 45 Abs. 2 und 3 SGB VIII *</t>
  </si>
  <si>
    <t>eines Konzepts zum Schutz vor Gewalt sowie dessen  Anwendung und Überprüfung (§ 45 Abs. 2 Nr. 4 SGB VIII)</t>
  </si>
  <si>
    <r>
      <t xml:space="preserve">Die entsprechenden Formulare sind für alle Vorhaben </t>
    </r>
    <r>
      <rPr>
        <b/>
        <sz val="11"/>
        <color theme="1"/>
        <rFont val="Arial"/>
        <family val="2"/>
      </rPr>
      <t>nach dem 7. Juli 2018</t>
    </r>
    <r>
      <rPr>
        <sz val="11"/>
        <color theme="1"/>
        <rFont val="Arial"/>
        <family val="2"/>
      </rPr>
      <t xml:space="preserve"> zu verwenden. Sie sind zu finden unter: </t>
    </r>
    <r>
      <rPr>
        <b/>
        <sz val="11"/>
        <color theme="1"/>
        <rFont val="Arial"/>
        <family val="2"/>
      </rPr>
      <t>https://wirtschaft.hessen.de/wohnen-bauen/bauvorschriften/dokumente-und-vordrucke</t>
    </r>
  </si>
  <si>
    <r>
      <t xml:space="preserve">Für alle </t>
    </r>
    <r>
      <rPr>
        <b/>
        <sz val="11"/>
        <color theme="1"/>
        <rFont val="Arial"/>
        <family val="2"/>
      </rPr>
      <t>Vorhaben</t>
    </r>
    <r>
      <rPr>
        <sz val="11"/>
        <color theme="1"/>
        <rFont val="Arial"/>
        <family val="2"/>
      </rPr>
      <t>, deren Verfahren</t>
    </r>
    <r>
      <rPr>
        <b/>
        <sz val="11"/>
        <color theme="1"/>
        <rFont val="Arial"/>
        <family val="2"/>
      </rPr>
      <t xml:space="preserve"> vor dem</t>
    </r>
    <r>
      <rPr>
        <sz val="11"/>
        <color theme="1"/>
        <rFont val="Arial"/>
        <family val="2"/>
      </rPr>
      <t xml:space="preserve"> </t>
    </r>
    <r>
      <rPr>
        <b/>
        <sz val="11"/>
        <color theme="1"/>
        <rFont val="Arial"/>
        <family val="2"/>
      </rPr>
      <t>7. Juli 2018</t>
    </r>
    <r>
      <rPr>
        <sz val="11"/>
        <color theme="1"/>
        <rFont val="Arial"/>
        <family val="2"/>
      </rPr>
      <t xml:space="preserve"> eingeleitet oder abgeschlossen wurden, sind die dafür benötigten Vordrucke BAB 19 und BAB 20 zu finden unter: </t>
    </r>
    <r>
      <rPr>
        <b/>
        <sz val="11"/>
        <color theme="1"/>
        <rFont val="Arial"/>
        <family val="2"/>
      </rPr>
      <t>https://wirtschaft.hessen.de/wohnen-bauen/bauvorschriften/dokumente-und-vordrucke</t>
    </r>
  </si>
  <si>
    <r>
      <t xml:space="preserve">Die entsprechenden Formulare sind für alle </t>
    </r>
    <r>
      <rPr>
        <b/>
        <sz val="9"/>
        <color theme="1"/>
        <rFont val="Arial"/>
        <family val="2"/>
      </rPr>
      <t>Vorhaben nach dem 7. Juli 2018</t>
    </r>
    <r>
      <rPr>
        <sz val="9"/>
        <color theme="1"/>
        <rFont val="Arial"/>
        <family val="2"/>
      </rPr>
      <t xml:space="preserve"> zu verwenden. Sie sind zu finden unter: </t>
    </r>
    <r>
      <rPr>
        <b/>
        <sz val="9"/>
        <color theme="1"/>
        <rFont val="Arial"/>
        <family val="2"/>
      </rPr>
      <t xml:space="preserve">https://wirtschaft.hessen.de/wohnen-bauen/bauvorschriften/dokumente-und-vordrucke    </t>
    </r>
  </si>
  <si>
    <r>
      <t xml:space="preserve">Für alle </t>
    </r>
    <r>
      <rPr>
        <b/>
        <sz val="9"/>
        <color theme="1"/>
        <rFont val="Arial"/>
        <family val="2"/>
      </rPr>
      <t>Vorhaben</t>
    </r>
    <r>
      <rPr>
        <sz val="9"/>
        <color theme="1"/>
        <rFont val="Arial"/>
        <family val="2"/>
      </rPr>
      <t xml:space="preserve">, deren Verfahren </t>
    </r>
    <r>
      <rPr>
        <b/>
        <sz val="9"/>
        <color theme="1"/>
        <rFont val="Arial"/>
        <family val="2"/>
      </rPr>
      <t>vor dem 7. Juli 2018</t>
    </r>
    <r>
      <rPr>
        <sz val="9"/>
        <color theme="1"/>
        <rFont val="Arial"/>
        <family val="2"/>
      </rPr>
      <t xml:space="preserve"> eingeleitet oder abgeschlossen wurden, sind die dafür benötigten Vordrucke BAB 19 und BAB 20 zu finden unter: </t>
    </r>
    <r>
      <rPr>
        <b/>
        <sz val="9"/>
        <color theme="1"/>
        <rFont val="Arial"/>
        <family val="2"/>
      </rPr>
      <t>https://wirtschaft.hessen.de/wohnen-bauen/bauvorschriften/dokumente-und-vordrucke</t>
    </r>
  </si>
  <si>
    <t>Anforderungsvermerk Jugendamt:</t>
  </si>
  <si>
    <t xml:space="preserve">Vom Antragsteller auszufüllen: </t>
  </si>
  <si>
    <r>
      <t xml:space="preserve">Protokolle über Gefahrenverhütungsschau der Feuerwehr oder wiederkehrende Prüfungen der örtlich zuständigen unteren Bauaufsichtsbehörde </t>
    </r>
    <r>
      <rPr>
        <sz val="14"/>
        <color theme="1"/>
        <rFont val="Wingdings"/>
        <charset val="2"/>
      </rPr>
      <t>Ü</t>
    </r>
  </si>
  <si>
    <t>Protokolle über Gefahrenverhütungsschau der Feuerwehr oder Wiederkehrende Prüfungen der örtlich zuständigen unteren Bauaufsichtsbehörde</t>
  </si>
  <si>
    <t>Referat II 1A</t>
  </si>
  <si>
    <t xml:space="preserve">Die mit dem Antrag vorgelegte Konzeption ist hinsichtlich der vorstehend aufgeführten Anforderungen noch zu überarbeiten. </t>
  </si>
  <si>
    <t>Hessisches Ministerium für Arbeit, Integration, Jugend und Soziales</t>
  </si>
  <si>
    <r>
      <rPr>
        <b/>
        <sz val="14"/>
        <color rgb="FF000000"/>
        <rFont val="Arial"/>
        <family val="2"/>
      </rPr>
      <t xml:space="preserve">Adresse:  </t>
    </r>
    <r>
      <rPr>
        <b/>
        <sz val="12"/>
        <color rgb="FF000000"/>
        <rFont val="Arial"/>
        <family val="2"/>
      </rPr>
      <t xml:space="preserve">    </t>
    </r>
  </si>
  <si>
    <t>bis zum vollendeten 3. Lebensjahr*</t>
  </si>
  <si>
    <t>Übergangsvorschrift nach § 57 Abs. 1 HKJGB</t>
  </si>
  <si>
    <r>
      <t xml:space="preserve">Ich/Wir nehme/n die Übergangsvorschrift nach § 57 Abs. 1 HKJGB in Anspruch und betreibe/n die o.g. Tageseinrichtung längstens bis zum 30. Juni 2027 nach Maßgabe des § 25c  HKJGB in der bis zum 31. Juli 2020 geltenden Fassung.*
</t>
    </r>
    <r>
      <rPr>
        <sz val="10"/>
        <rFont val="Arial"/>
        <family val="2"/>
      </rPr>
      <t>* bitte Zutreffendes ankreuzen</t>
    </r>
  </si>
  <si>
    <r>
      <t>Nachweis bei Sozial-management als freigestellte Leitung</t>
    </r>
    <r>
      <rPr>
        <b/>
        <vertAlign val="superscript"/>
        <sz val="14"/>
        <color theme="1"/>
        <rFont val="Arial"/>
        <family val="2"/>
      </rPr>
      <t>2</t>
    </r>
  </si>
  <si>
    <t>*Nach § 25c Abs. 3 HKJGB sind für die Leitungstätigkeit zusätzliche Zeiten im Umfang von 20 % des auf S.1 ermittelten Netto-Mindestpersonalbedarfs vorzuhalten, jedoch höchstens im Umfang von 1,5 Vollzeitstellen. Über diesen Umfang hinaus gehende Stunden der hier aufgeführten Person(en) mit einer Qualifikation nach § 25b Abs. 1 HKJGB können unter 2.3 (päd. Personal)  aufgeführt werden. Personen mit einer Qualifikation nach § 25b Abs. 2 HKJGB können nur in der Tabelle 2.1 aufgeführt werden!</t>
  </si>
  <si>
    <r>
      <rPr>
        <vertAlign val="superscript"/>
        <sz val="14"/>
        <rFont val="Arial"/>
        <family val="2"/>
      </rPr>
      <t>1</t>
    </r>
    <r>
      <rPr>
        <sz val="14"/>
        <rFont val="Arial"/>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Hier bitte nur das Datum des letzten Führungszeugnisses eintragen, keine Führungszeugnisse in der Anlage beifügen! Die Bestimmungen zum Datenschutz nach § 72a Abs. 5 SGB VIII sind zu beachten. </t>
    </r>
  </si>
  <si>
    <r>
      <rPr>
        <vertAlign val="superscript"/>
        <sz val="14"/>
        <rFont val="Arial"/>
        <family val="2"/>
      </rPr>
      <t>2</t>
    </r>
    <r>
      <rPr>
        <sz val="14"/>
        <rFont val="Arial"/>
        <family val="2"/>
      </rPr>
      <t>Bei Personen mit dem Abschluss Sozialmanagement als Leitung nach § 25b Abs. 2 HKJGB muss nachgewiesen werden:                                                                                                                                                        1. Die Freistellung vom Gruppendienst und                                                                                                                                                                                                                                                 2. Nachweis von 200 Unterrichtsstunden durch Fort- und Weiterbildung im frühkindlichen Bereich, die diese Person vor Beginn der Tätigkeit als freigestellte Leitungerworben hat.                                                                                                                                                                                                                                                                                        Wenn beide Voraussetzungen vorliegen, kann folgende Angabe gemacht werden: "Liegt vor".</t>
    </r>
  </si>
  <si>
    <r>
      <t>Voraussetzungen liegen vor</t>
    </r>
    <r>
      <rPr>
        <b/>
        <vertAlign val="superscript"/>
        <sz val="14"/>
        <rFont val="Arial"/>
        <family val="2"/>
      </rPr>
      <t>2</t>
    </r>
  </si>
  <si>
    <t>2.2 Angaben zu Personen nach § 25b Abs. 3 Satz 1 Nr. 7 bis 9 HKJGB**:</t>
  </si>
  <si>
    <t>30 % des Mindest- personalbedarfs ohne Leitungszeiten</t>
  </si>
  <si>
    <t>**Personen nach § 25b Abs. 3 Satz 1 Nr. 7 HKJGB, sonstige Personen nach § 25b Abs. 3 Satz 1 Nr. 8 HKJGB und Personen nach § 25b Abs. 3 Satz 1 Nr. 9 HKJGB können nach § 25b Abs. 3 Satz 2 HKJGB mit einem Stundenumfang von bis zu 30 % des Mindestpersonalbedarfs ohne Leitungszeiten auf den Mindestpersonalbedarf angerechnet werden (nicht anrechenbare Zeiten sind Zeiten als Zusatzpersonal, s. 2.5).</t>
  </si>
  <si>
    <r>
      <rPr>
        <vertAlign val="superscript"/>
        <sz val="14"/>
        <rFont val="Arial"/>
        <family val="2"/>
      </rPr>
      <t>2</t>
    </r>
    <r>
      <rPr>
        <sz val="14"/>
        <rFont val="Arial"/>
        <family val="2"/>
      </rPr>
      <t xml:space="preserve"> Folgende Angaben zu Voraussetzungen sind anzugeben:                                                                                                                                                                                                                                                                                 - Ziffer 1: Bei Personen nach § 25b Abs. 3 Satz 1 Nr. 7 HKJGB, die sich in der Weiterbildung im Umfang von 160 Unterrichtsstunden im Zeitraum von 2 Jahren befinden.                                                 - Ziffer 2: Bei Personen nach § 25b Abs. 3 Satz 1 Nr. 7 HKJGB, die die Weiterbildung im Umgang von 160 Unterrichtsstunden im Zeitraum von 2 Jahren absolviert haben.                                                                                                                              - Ziffer 3: Bei sonstigen Personen nach § 25b Abs. 3 Satz 1 Nr. 8 HKJGB, für die die Zustimmung des Jugendamts vorliegt und die sich in der Weiterbildung im Umfang von 160 Unterrichtsstunden im Zeitraum von 2 Jahren befinden.                                                                                                                                                                                                                                                                                         - Ziffer 4: Bei sonstigen Personen nach § 25b Abs. 3 Satz 1 Nr. 8 HKJGB, die die 160 Unterrichtsstunden Weiterbildung im Zeitraum von 2 Jahren nach Zustimmung des Jugendamts absolviert haben.                                                                                                                                                                                                                                                                                         - Ziffer 5: Bei Personen nach § 25b Abs. 3 Satz 1 Nr. 9 HKJGB, wenn die Person nach Nr. 8  drei Jahre nach Beginn der Tätigkeit als Fachkraft zur Mitarbeit nach Zustimmung des Jugendamts in einer Kindergruppe tätig war.</t>
    </r>
  </si>
  <si>
    <t>2.3 Angaben zum pädagogischen Personal (§ 25c i.V. mit § 25b HKJGB), ohne Leitungszeiten und Personen nach § 25b Abs. 3 Satz 1 Nr. 7 bis 9 HKJGB (dazu s. oben):</t>
  </si>
  <si>
    <t>Personen nach § 25b Abs. 3 Satz 1 Nr. 7 bis 9 HKJGB, max. 30 %, s. 2.2:</t>
  </si>
  <si>
    <t>Summe päd. Personal und Personen nach § 25b Abs. 3 Satz 1 Nr. 7 bis 9 HKJGB:</t>
  </si>
  <si>
    <r>
      <rPr>
        <vertAlign val="superscript"/>
        <sz val="14"/>
        <rFont val="Arial"/>
        <family val="2"/>
      </rPr>
      <t>3</t>
    </r>
    <r>
      <rPr>
        <sz val="14"/>
        <rFont val="Arial"/>
        <family val="2"/>
      </rPr>
      <t xml:space="preserve"> Bei Personen im Anerkennungsjahr ist hier nach § 25b Abs. 3 Satz 1 Nr. 3 HKJGB i.V.m. § 25c Abs. 4 HKJGB nur eine 50 % Anrechnung möglich. Im Falle einer vorherigen Ausbildung als Sozialassistentin/Sozialassistent ist eine Anrechnung der kompletten Stundenzahl nach § 25b Abs. 3 Satz 1 Nr. 6 HKJGB möglich. </t>
    </r>
  </si>
  <si>
    <t>*§ 57 HKJGB: Träger von Tageseinrichtungen können die Tageseinrichtung bis zum 30. Juni 2027 nach Maßgabe des § 25c in der bis zum 31. Juli 2020 geltenden Fassung betreiben.</t>
  </si>
  <si>
    <t>2.1 Angaben Personen mit dem Abschluss Sozialmanagement als Leitung nach § 25b Abs. 2 HKJGB*:</t>
  </si>
  <si>
    <r>
      <t>Nachweis bei Sozial-management als freigestellte Leitung</t>
    </r>
    <r>
      <rPr>
        <b/>
        <vertAlign val="superscript"/>
        <sz val="14"/>
        <rFont val="Arial"/>
        <family val="2"/>
      </rPr>
      <t>2</t>
    </r>
  </si>
  <si>
    <t>*In Tabelle 2.1 sind Personen mit dem Abschluss Sozialmanagement als Leitung nach § 25b Abs. 2 HKJGB einzutragen, da diese nicht im Gruppendienst eingesetzt werden können. Sie werden nicht in Tabelle 2.3 aufgeführt.</t>
  </si>
  <si>
    <r>
      <rPr>
        <vertAlign val="superscript"/>
        <sz val="14"/>
        <rFont val="Arial"/>
        <family val="2"/>
      </rPr>
      <t>2</t>
    </r>
    <r>
      <rPr>
        <sz val="14"/>
        <rFont val="Arial"/>
        <family val="2"/>
      </rPr>
      <t xml:space="preserve">Bei Personen mit dem Abschluss Sozialmanagement als Leitung nach § 25b Abs. 2 HKJGB muss nachgewiesen werden:                                                                                                                                                        1. Die Freistellung vom Gruppendienst und                                                                                                                                                                                                                                                 2. Nachweis von 200 Unterrichtsstunden durch Fort- und Weiterbildung im frühkindlichen Bereich, die diese Person vor Beginn der Tätigkeit als freigestellte Leitung erworben hat.                                                      Wenn beide Voraussetzungen vorliegen, kann folgende Angabe gemacht werden: "Liegt vor". </t>
    </r>
  </si>
  <si>
    <t>2.2 Angaben zu Personen nach § 25b Abs. 3 Satz 1 Nr. 7 bis 9 HKJGB*:</t>
  </si>
  <si>
    <t xml:space="preserve">30 % des Mindest- personalbedarfs </t>
  </si>
  <si>
    <t>*Personen nach § 25b Abs. 3 Satz 1 Nr. 7 HKJGB, sonstige Personen nach § 25b Abs. 3 Satz 1 Nr. 8 HKJGB die Genehmigung des Jugendamtes vorliegt und Personen nach § 25b Abs. 3 Satz 1 Nr. 9 HKJGB können nach § 25b Abs. 3 Satz 2 HKJGB mit einem Stundenumfang von bis zu 30 % des Mindestpersonalbedarfs ohne Leitungszeiten auf den Mindestpersonalbedarf angerechnet werden (nicht anrechenbare Zeiten sind Zeiten als Zusatzpersonal, s. 2.4).</t>
  </si>
  <si>
    <r>
      <rPr>
        <vertAlign val="superscript"/>
        <sz val="14"/>
        <rFont val="Arial"/>
        <family val="2"/>
      </rPr>
      <t>2</t>
    </r>
    <r>
      <rPr>
        <sz val="14"/>
        <rFont val="Arial"/>
        <family val="2"/>
      </rPr>
      <t>Folgende Angaben zu Voraussetzungen sind anzugeben:                                                                                                                                                                                                                                                                                                          - Ziffer 1: Bei Personen nach § 25b Abs. 3 Satz 1 Nr. 7 HKJGB, die sich in der Weiterbildung im Umfang von 160 Unterrichtsstunden im Zeitraum von 2 Jahren befinden.                                                                             - Ziffer 2: Bei Personen nach § 25b Abs. 3 Satz 1 Nr. 7 HKJGB, die die Weiterbildung im Umgang von 160 Unterrichtsstunden im Zeitraum von 2  Jahren absolviert haben.                                                                                                                              - Ziffer 3: Bei sonstigen Personen nach § 25b Abs. 3 Satz 1 Nr. 8 HKJGB, für die die Zustimmung des Jugendamts vorliegt und die sich in der Weiterbildung im Umfang von 160 Unterrichtsstunden im Zeitraum von 2 Jahren befinden.                                                                                                                                                                                                                                                        - Ziffer 4: Bei sonstigen Personen nach § 25b Abs. 3 Satz 1 Nr. 8 HKJGB, die die 160 Unterrichtsstunden Weiterbildung im Zeitraum von 2 Jahren nach Zustimmung des Jugendamts absolviert haben.                                                                                                                                                                                                                                                                        - Ziffer 5: Bei Personen nach § 25b Abs. 3 Satz 1 Nr. 9 HKJGB, wenn die Person nach Nr. 8 drei Jahre nach Beginn der Tätigkeit als Fachkraft zur Mitarbeit nach Zustimmung des Jugendamts in einer Kindergruppe tätig war.</t>
    </r>
  </si>
  <si>
    <r>
      <rPr>
        <vertAlign val="superscript"/>
        <sz val="14"/>
        <rFont val="Arial"/>
        <family val="2"/>
      </rPr>
      <t>3</t>
    </r>
    <r>
      <rPr>
        <sz val="14"/>
        <rFont val="Arial"/>
        <family val="2"/>
      </rPr>
      <t xml:space="preserve">Bei Personen im Anerkennungsjahr ist hier nach § 25b Abs. 3 Satz 1 Nr. 3 HKJGB i.V.m. § 25c Abs. 4 HKJGB nur eine 50 % Anrechnung möglich. Im Falle einer vorherigen Ausbildung als Sozialassistentin/Sozialassistent ist eine Anrechnung der kompletten Stundenzahl nach § 25b Abs. 3 Satz 1 Nr. 6 HKJGB möglich. </t>
    </r>
  </si>
  <si>
    <t>2.3 Angaben zum pädagogischen Personal (§ 25c i.V. mit § 25b HKJGB) ohne Personen nach § 25b Abs. 3 Satz 1 Nr. 7 bis 9 HKJGB (dazu s. oben):</t>
  </si>
  <si>
    <t>2.5 Angaben zum weiteren Personal (Zusatzkräfte, Freiwilligendienst, Hauswirtschaftskraft,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</si>
</sst>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1"/>
      <color rgb="FFFF0000"/>
      <name val="Calibri"/>
      <family val="2"/>
      <scheme val="minor"/>
    </font>
    <font>
      <sz val="10"/>
      <color theme="1"/>
      <name val="Arial"/>
      <family val="2"/>
    </font>
    <font>
      <sz val="10"/>
      <name val="Arial"/>
      <family val="2"/>
    </font>
    <font>
      <b/>
      <sz val="11"/>
      <color theme="1"/>
      <name val="Arial"/>
      <family val="2"/>
    </font>
    <font>
      <sz val="11"/>
      <name val="Arial"/>
      <family val="2"/>
    </font>
    <font>
      <b/>
      <sz val="11"/>
      <name val="Arial"/>
      <family val="2"/>
    </font>
    <font>
      <sz val="12"/>
      <name val="Arial"/>
      <family val="2"/>
    </font>
    <font>
      <b/>
      <sz val="12"/>
      <name val="Arial"/>
      <family val="2"/>
    </font>
    <font>
      <sz val="11"/>
      <color theme="1"/>
      <name val="Arial"/>
      <family val="2"/>
    </font>
    <font>
      <b/>
      <sz val="8"/>
      <color theme="1"/>
      <name val="Arial"/>
      <family val="2"/>
    </font>
    <font>
      <sz val="12"/>
      <color theme="1"/>
      <name val="Arial"/>
      <family val="2"/>
    </font>
    <font>
      <b/>
      <sz val="12"/>
      <color theme="1"/>
      <name val="Arial"/>
      <family val="2"/>
    </font>
    <font>
      <b/>
      <u/>
      <sz val="16"/>
      <color theme="1"/>
      <name val="Arial"/>
      <family val="2"/>
    </font>
    <font>
      <b/>
      <sz val="9"/>
      <color theme="1"/>
      <name val="Arial"/>
      <family val="2"/>
    </font>
    <font>
      <sz val="11"/>
      <color rgb="FFFF0000"/>
      <name val="Arial"/>
      <family val="2"/>
    </font>
    <font>
      <sz val="9"/>
      <color theme="1"/>
      <name val="Arial"/>
      <family val="2"/>
    </font>
    <font>
      <b/>
      <sz val="10"/>
      <color theme="1"/>
      <name val="Arial"/>
      <family val="2"/>
    </font>
    <font>
      <b/>
      <i/>
      <sz val="10"/>
      <color theme="1"/>
      <name val="Arial"/>
      <family val="2"/>
    </font>
    <font>
      <i/>
      <sz val="12"/>
      <color theme="1"/>
      <name val="Arial"/>
      <family val="2"/>
    </font>
    <font>
      <u/>
      <sz val="12"/>
      <name val="Arial"/>
      <family val="2"/>
    </font>
    <font>
      <b/>
      <sz val="14"/>
      <color theme="1"/>
      <name val="Arial"/>
      <family val="2"/>
    </font>
    <font>
      <sz val="14"/>
      <color theme="1"/>
      <name val="Arial"/>
      <family val="2"/>
    </font>
    <font>
      <b/>
      <u/>
      <sz val="14"/>
      <color theme="1"/>
      <name val="Arial"/>
      <family val="2"/>
    </font>
    <font>
      <b/>
      <sz val="18"/>
      <color theme="1"/>
      <name val="Arial"/>
      <family val="2"/>
    </font>
    <font>
      <sz val="14"/>
      <name val="Arial"/>
      <family val="2"/>
    </font>
    <font>
      <b/>
      <u/>
      <sz val="14"/>
      <name val="Arial"/>
      <family val="2"/>
    </font>
    <font>
      <b/>
      <sz val="14"/>
      <name val="Arial"/>
      <family val="2"/>
    </font>
    <font>
      <b/>
      <sz val="14"/>
      <color rgb="FFC00000"/>
      <name val="Arial"/>
      <family val="2"/>
    </font>
    <font>
      <b/>
      <sz val="14"/>
      <color rgb="FFFF0000"/>
      <name val="Arial"/>
      <family val="2"/>
    </font>
    <font>
      <b/>
      <sz val="16"/>
      <color theme="1"/>
      <name val="Arial"/>
      <family val="2"/>
    </font>
    <font>
      <u/>
      <sz val="11"/>
      <color theme="1"/>
      <name val="Arial"/>
      <family val="2"/>
    </font>
    <font>
      <b/>
      <i/>
      <u/>
      <sz val="12"/>
      <color rgb="FFFF0000"/>
      <name val="Arial"/>
      <family val="2"/>
    </font>
    <font>
      <b/>
      <u val="double"/>
      <sz val="14"/>
      <color theme="1"/>
      <name val="Arial"/>
      <family val="2"/>
    </font>
    <font>
      <u val="double"/>
      <sz val="14"/>
      <color theme="1"/>
      <name val="Arial"/>
      <family val="2"/>
    </font>
    <font>
      <sz val="12"/>
      <color theme="1"/>
      <name val="Calibri"/>
      <family val="2"/>
      <scheme val="minor"/>
    </font>
    <font>
      <b/>
      <sz val="14"/>
      <color indexed="8"/>
      <name val="Arial"/>
      <family val="2"/>
    </font>
    <font>
      <sz val="14"/>
      <name val="Calibri"/>
      <family val="2"/>
      <scheme val="minor"/>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1"/>
      <color indexed="12"/>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u val="double"/>
      <sz val="14"/>
      <name val="Arial"/>
      <family val="2"/>
    </font>
    <font>
      <u val="double"/>
      <sz val="14"/>
      <name val="Arial"/>
      <family val="2"/>
    </font>
    <font>
      <u/>
      <sz val="14"/>
      <name val="Arial"/>
      <family val="2"/>
    </font>
    <font>
      <sz val="14"/>
      <color rgb="FFFF0000"/>
      <name val="Arial"/>
      <family val="2"/>
    </font>
    <font>
      <sz val="14"/>
      <color theme="1"/>
      <name val="Wingdings"/>
      <charset val="2"/>
    </font>
    <font>
      <b/>
      <vertAlign val="superscript"/>
      <sz val="14"/>
      <color theme="1"/>
      <name val="Arial"/>
      <family val="2"/>
    </font>
    <font>
      <vertAlign val="superscript"/>
      <sz val="14"/>
      <name val="Arial"/>
      <family val="2"/>
    </font>
    <font>
      <b/>
      <vertAlign val="superscript"/>
      <sz val="14"/>
      <name val="Arial"/>
      <family val="2"/>
    </font>
    <font>
      <b/>
      <sz val="12"/>
      <color rgb="FF000000"/>
      <name val="Arial"/>
      <family val="2"/>
    </font>
    <font>
      <b/>
      <sz val="14"/>
      <color rgb="FF000000"/>
      <name val="Arial"/>
      <family val="2"/>
    </font>
  </fonts>
  <fills count="36">
    <fill>
      <patternFill patternType="none"/>
    </fill>
    <fill>
      <patternFill patternType="gray125"/>
    </fill>
    <fill>
      <patternFill patternType="solid">
        <fgColor theme="4" tint="0.599963377788628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63377788628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E1E9F3"/>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68">
    <xf numFmtId="0" fontId="0" fillId="0" borderId="0"/>
    <xf numFmtId="0" fontId="6" fillId="0" borderId="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3" fillId="22"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9" borderId="0" applyNumberFormat="0" applyBorder="0" applyAlignment="0" applyProtection="0"/>
    <xf numFmtId="0" fontId="44" fillId="30" borderId="21" applyNumberFormat="0" applyAlignment="0" applyProtection="0"/>
    <xf numFmtId="0" fontId="45" fillId="30" borderId="22" applyNumberFormat="0" applyAlignment="0" applyProtection="0"/>
    <xf numFmtId="0" fontId="46" fillId="17" borderId="22" applyNumberFormat="0" applyAlignment="0" applyProtection="0"/>
    <xf numFmtId="0" fontId="47" fillId="0" borderId="23" applyNumberFormat="0" applyFill="0" applyAlignment="0" applyProtection="0"/>
    <xf numFmtId="0" fontId="48" fillId="0" borderId="0" applyNumberFormat="0" applyFill="0" applyBorder="0" applyAlignment="0" applyProtection="0"/>
    <xf numFmtId="0" fontId="49" fillId="14" borderId="0" applyNumberFormat="0" applyBorder="0" applyAlignment="0" applyProtection="0"/>
    <xf numFmtId="0" fontId="50" fillId="0" borderId="0" applyNumberFormat="0" applyFill="0" applyBorder="0" applyAlignment="0" applyProtection="0"/>
    <xf numFmtId="0" fontId="51" fillId="31" borderId="0" applyNumberFormat="0" applyBorder="0" applyAlignment="0" applyProtection="0"/>
    <xf numFmtId="0" fontId="42" fillId="32" borderId="24" applyNumberFormat="0" applyFont="0" applyAlignment="0" applyProtection="0"/>
    <xf numFmtId="0" fontId="52" fillId="13" borderId="0" applyNumberFormat="0" applyBorder="0" applyAlignment="0" applyProtection="0"/>
    <xf numFmtId="0" fontId="2" fillId="0" borderId="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0" borderId="28" applyNumberFormat="0" applyFill="0" applyAlignment="0" applyProtection="0"/>
    <xf numFmtId="0" fontId="58" fillId="0" borderId="0" applyNumberFormat="0" applyFill="0" applyBorder="0" applyAlignment="0" applyProtection="0"/>
    <xf numFmtId="0" fontId="59" fillId="33" borderId="29" applyNumberFormat="0" applyAlignment="0" applyProtection="0"/>
    <xf numFmtId="0" fontId="42" fillId="0" borderId="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3" fillId="22"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2" fillId="0" borderId="0"/>
    <xf numFmtId="0" fontId="41" fillId="0" borderId="0"/>
    <xf numFmtId="0" fontId="2" fillId="0" borderId="0"/>
    <xf numFmtId="0" fontId="2" fillId="0" borderId="0"/>
  </cellStyleXfs>
  <cellXfs count="564">
    <xf numFmtId="0" fontId="0" fillId="0" borderId="0" xfId="0"/>
    <xf numFmtId="0" fontId="0" fillId="0" borderId="0" xfId="0" applyAlignment="1">
      <alignment vertical="center" wrapText="1"/>
    </xf>
    <xf numFmtId="0" fontId="0" fillId="0" borderId="0" xfId="0" applyBorder="1"/>
    <xf numFmtId="0" fontId="0" fillId="0" borderId="0" xfId="0" applyAlignment="1">
      <alignment horizontal="justify" vertical="top" wrapText="1"/>
    </xf>
    <xf numFmtId="0" fontId="10" fillId="0" borderId="0" xfId="0" applyFont="1"/>
    <xf numFmtId="0" fontId="8" fillId="0" borderId="0" xfId="0" applyFont="1" applyFill="1" applyBorder="1" applyAlignment="1">
      <alignment horizontal="justify" vertical="top" wrapText="1"/>
    </xf>
    <xf numFmtId="0" fontId="8" fillId="0" borderId="0" xfId="0" applyFont="1" applyFill="1" applyBorder="1"/>
    <xf numFmtId="0" fontId="10" fillId="0" borderId="0" xfId="0" applyFont="1" applyFill="1"/>
    <xf numFmtId="0" fontId="8" fillId="0" borderId="0" xfId="0" applyFont="1" applyAlignment="1">
      <alignment horizontal="justify"/>
    </xf>
    <xf numFmtId="0" fontId="8" fillId="0" borderId="0" xfId="0" applyFont="1"/>
    <xf numFmtId="0" fontId="7" fillId="0" borderId="0" xfId="0" applyFont="1"/>
    <xf numFmtId="0" fontId="12" fillId="0" borderId="0" xfId="0" applyFont="1"/>
    <xf numFmtId="0" fontId="12" fillId="0" borderId="0" xfId="0" applyFont="1" applyAlignment="1">
      <alignment horizontal="center"/>
    </xf>
    <xf numFmtId="0" fontId="14" fillId="0" borderId="0" xfId="0" applyFont="1"/>
    <xf numFmtId="0" fontId="8" fillId="0" borderId="0" xfId="0" applyFont="1" applyAlignment="1">
      <alignment horizontal="left" vertical="center" wrapText="1"/>
    </xf>
    <xf numFmtId="0" fontId="12" fillId="0" borderId="0" xfId="0" applyFont="1" applyFill="1" applyAlignment="1">
      <alignment horizontal="justify" vertical="top" wrapText="1"/>
    </xf>
    <xf numFmtId="0" fontId="0" fillId="0" borderId="0" xfId="0" applyFill="1" applyAlignment="1">
      <alignment horizontal="justify" vertical="top" wrapText="1"/>
    </xf>
    <xf numFmtId="0" fontId="12" fillId="0" borderId="0" xfId="0" applyFont="1" applyFill="1" applyAlignment="1">
      <alignment horizontal="justify" vertical="top"/>
    </xf>
    <xf numFmtId="0" fontId="0" fillId="0" borderId="0" xfId="0" applyFill="1" applyAlignment="1">
      <alignment horizontal="justify" vertical="top"/>
    </xf>
    <xf numFmtId="0" fontId="8" fillId="0" borderId="0" xfId="0" applyFont="1" applyAlignment="1">
      <alignment horizontal="justify" vertical="center" wrapText="1"/>
    </xf>
    <xf numFmtId="0" fontId="14" fillId="0" borderId="0" xfId="0" applyFont="1" applyAlignment="1">
      <alignment vertical="center" wrapText="1"/>
    </xf>
    <xf numFmtId="0" fontId="14" fillId="3" borderId="0" xfId="0" applyFont="1" applyFill="1"/>
    <xf numFmtId="0" fontId="12" fillId="0" borderId="1" xfId="0" applyFont="1" applyFill="1" applyBorder="1" applyAlignment="1">
      <alignment horizontal="center" vertical="center"/>
    </xf>
    <xf numFmtId="0" fontId="14" fillId="6" borderId="5" xfId="0" applyFont="1" applyFill="1" applyBorder="1" applyAlignment="1">
      <alignment horizontal="justify" vertical="center"/>
    </xf>
    <xf numFmtId="0" fontId="14" fillId="6" borderId="6" xfId="0" applyFont="1" applyFill="1" applyBorder="1" applyAlignment="1">
      <alignment horizontal="justify" vertical="center" wrapText="1"/>
    </xf>
    <xf numFmtId="0" fontId="12" fillId="0" borderId="5" xfId="0" applyFont="1" applyFill="1" applyBorder="1" applyAlignment="1">
      <alignment horizontal="center" vertical="center"/>
    </xf>
    <xf numFmtId="0" fontId="14" fillId="7" borderId="5" xfId="0" applyFont="1" applyFill="1" applyBorder="1" applyAlignment="1">
      <alignment horizontal="justify" vertical="center"/>
    </xf>
    <xf numFmtId="0" fontId="14" fillId="7" borderId="6" xfId="0" applyFont="1" applyFill="1" applyBorder="1" applyAlignment="1">
      <alignment horizontal="justify" vertical="center" wrapText="1"/>
    </xf>
    <xf numFmtId="0" fontId="15" fillId="3" borderId="0" xfId="0" applyFont="1" applyFill="1" applyAlignment="1">
      <alignment vertical="top"/>
    </xf>
    <xf numFmtId="0" fontId="8" fillId="0" borderId="11" xfId="0" applyFont="1" applyBorder="1"/>
    <xf numFmtId="0" fontId="8" fillId="0" borderId="5" xfId="0" applyFont="1" applyBorder="1"/>
    <xf numFmtId="0" fontId="14" fillId="5" borderId="5" xfId="0" applyFont="1" applyFill="1" applyBorder="1" applyAlignment="1">
      <alignment horizontal="justify"/>
    </xf>
    <xf numFmtId="0" fontId="8" fillId="0" borderId="5" xfId="0" applyFont="1" applyBorder="1" applyAlignment="1">
      <alignment vertical="center" wrapText="1"/>
    </xf>
    <xf numFmtId="0" fontId="8" fillId="0" borderId="14" xfId="0" applyFont="1" applyBorder="1" applyAlignment="1">
      <alignment horizontal="left" vertical="center" wrapText="1"/>
    </xf>
    <xf numFmtId="0" fontId="11" fillId="3" borderId="0" xfId="0" applyFont="1" applyFill="1" applyAlignment="1">
      <alignment vertical="top"/>
    </xf>
    <xf numFmtId="0" fontId="10" fillId="0" borderId="0" xfId="0" applyFont="1" applyFill="1" applyAlignment="1">
      <alignment horizontal="justify" vertical="center" wrapText="1"/>
    </xf>
    <xf numFmtId="0" fontId="10" fillId="0" borderId="0" xfId="0" applyFont="1" applyFill="1" applyBorder="1" applyAlignment="1">
      <alignment horizontal="justify" vertical="top"/>
    </xf>
    <xf numFmtId="0" fontId="14" fillId="0" borderId="0" xfId="0" applyFont="1" applyFill="1" applyAlignment="1">
      <alignment horizontal="justify" vertical="top" wrapText="1"/>
    </xf>
    <xf numFmtId="0" fontId="10" fillId="0" borderId="0" xfId="0" applyFont="1" applyFill="1" applyBorder="1" applyAlignment="1">
      <alignment vertical="top"/>
    </xf>
    <xf numFmtId="0" fontId="10" fillId="0" borderId="0" xfId="0" applyFont="1" applyFill="1" applyBorder="1" applyAlignment="1">
      <alignment horizontal="justify" vertical="top" wrapText="1"/>
    </xf>
    <xf numFmtId="0" fontId="11" fillId="3" borderId="0" xfId="0" applyFont="1" applyFill="1"/>
    <xf numFmtId="0" fontId="12" fillId="8" borderId="0" xfId="0" applyFont="1" applyFill="1" applyBorder="1" applyAlignment="1">
      <alignment horizontal="center" vertical="center"/>
    </xf>
    <xf numFmtId="0" fontId="14" fillId="8" borderId="0" xfId="0" applyFont="1" applyFill="1" applyBorder="1" applyAlignment="1">
      <alignment horizontal="justify" vertical="center"/>
    </xf>
    <xf numFmtId="0" fontId="14" fillId="8" borderId="0" xfId="0" applyFont="1" applyFill="1" applyBorder="1" applyAlignment="1">
      <alignment horizontal="justify" vertical="center" wrapText="1"/>
    </xf>
    <xf numFmtId="0" fontId="5" fillId="0" borderId="0" xfId="0" applyFont="1" applyFill="1" applyBorder="1" applyAlignment="1">
      <alignment vertical="top"/>
    </xf>
    <xf numFmtId="0" fontId="24" fillId="0" borderId="1" xfId="0" applyFont="1" applyFill="1" applyBorder="1" applyAlignment="1">
      <alignment horizontal="center" vertical="center"/>
    </xf>
    <xf numFmtId="0" fontId="25" fillId="0" borderId="0" xfId="0" applyFont="1" applyFill="1" applyAlignment="1">
      <alignment vertical="top"/>
    </xf>
    <xf numFmtId="0" fontId="24" fillId="0" borderId="0" xfId="0" applyFont="1" applyFill="1" applyBorder="1" applyAlignment="1"/>
    <xf numFmtId="0" fontId="14" fillId="0" borderId="0" xfId="0" applyFont="1" applyAlignment="1"/>
    <xf numFmtId="0" fontId="12" fillId="0" borderId="0" xfId="0" applyFont="1" applyAlignment="1">
      <alignment wrapText="1"/>
    </xf>
    <xf numFmtId="0" fontId="15" fillId="0" borderId="0" xfId="0" applyFont="1" applyAlignment="1"/>
    <xf numFmtId="0" fontId="25" fillId="0" borderId="1" xfId="0" applyFont="1" applyFill="1" applyBorder="1"/>
    <xf numFmtId="0" fontId="24" fillId="2" borderId="1" xfId="0" applyFont="1" applyFill="1" applyBorder="1" applyAlignment="1">
      <alignment vertical="center"/>
    </xf>
    <xf numFmtId="164" fontId="24" fillId="0" borderId="0" xfId="0" applyNumberFormat="1" applyFont="1" applyFill="1" applyBorder="1" applyAlignment="1"/>
    <xf numFmtId="0" fontId="25" fillId="0" borderId="5" xfId="0" applyFont="1" applyFill="1" applyBorder="1"/>
    <xf numFmtId="0" fontId="24" fillId="0" borderId="5" xfId="0" applyFont="1" applyFill="1" applyBorder="1" applyAlignment="1">
      <alignment horizontal="center" vertical="center"/>
    </xf>
    <xf numFmtId="0" fontId="24" fillId="0" borderId="14" xfId="0" applyFont="1" applyFill="1" applyBorder="1" applyAlignment="1">
      <alignment horizontal="center" vertical="center"/>
    </xf>
    <xf numFmtId="0" fontId="24" fillId="2" borderId="14" xfId="0" applyFont="1" applyFill="1" applyBorder="1" applyAlignment="1">
      <alignment vertical="center"/>
    </xf>
    <xf numFmtId="164" fontId="25" fillId="0" borderId="0" xfId="0" applyNumberFormat="1" applyFont="1" applyBorder="1" applyAlignment="1"/>
    <xf numFmtId="0" fontId="25" fillId="0" borderId="0" xfId="0" applyFont="1"/>
    <xf numFmtId="0" fontId="34" fillId="0" borderId="0" xfId="0" applyFont="1" applyAlignment="1"/>
    <xf numFmtId="0" fontId="24" fillId="0" borderId="3" xfId="0" applyFont="1" applyFill="1" applyBorder="1" applyProtection="1">
      <protection locked="0"/>
    </xf>
    <xf numFmtId="0" fontId="25" fillId="0" borderId="0" xfId="0" applyFont="1" applyFill="1" applyBorder="1" applyProtection="1"/>
    <xf numFmtId="0" fontId="24" fillId="0" borderId="1" xfId="0" applyFont="1" applyFill="1" applyBorder="1" applyProtection="1"/>
    <xf numFmtId="4" fontId="25" fillId="0" borderId="4" xfId="0" applyNumberFormat="1" applyFont="1" applyFill="1" applyBorder="1" applyProtection="1"/>
    <xf numFmtId="3" fontId="24" fillId="0" borderId="1" xfId="0" applyNumberFormat="1" applyFont="1" applyFill="1" applyBorder="1" applyAlignment="1" applyProtection="1">
      <alignment horizontal="right"/>
    </xf>
    <xf numFmtId="2" fontId="25" fillId="0" borderId="1" xfId="0" applyNumberFormat="1" applyFont="1" applyFill="1" applyBorder="1" applyAlignment="1" applyProtection="1">
      <alignment horizontal="right" vertical="center"/>
    </xf>
    <xf numFmtId="3" fontId="25" fillId="10" borderId="1" xfId="0" applyNumberFormat="1" applyFont="1" applyFill="1" applyBorder="1" applyAlignment="1" applyProtection="1">
      <alignment horizontal="right"/>
      <protection locked="0"/>
    </xf>
    <xf numFmtId="164" fontId="25" fillId="0" borderId="1" xfId="0" applyNumberFormat="1" applyFont="1" applyFill="1" applyBorder="1" applyProtection="1"/>
    <xf numFmtId="0" fontId="25" fillId="0" borderId="1" xfId="0" applyFont="1" applyFill="1" applyBorder="1" applyProtection="1"/>
    <xf numFmtId="16" fontId="25" fillId="0" borderId="1" xfId="0" applyNumberFormat="1" applyFont="1" applyFill="1" applyBorder="1" applyProtection="1"/>
    <xf numFmtId="3" fontId="25" fillId="10" borderId="1" xfId="0" applyNumberFormat="1" applyFont="1" applyFill="1" applyBorder="1" applyAlignment="1" applyProtection="1">
      <alignment horizontal="right" wrapText="1"/>
      <protection locked="0"/>
    </xf>
    <xf numFmtId="0" fontId="24" fillId="0" borderId="1" xfId="0" applyFont="1" applyFill="1" applyBorder="1" applyAlignment="1" applyProtection="1">
      <alignment horizontal="center" vertical="center"/>
    </xf>
    <xf numFmtId="0" fontId="25" fillId="8" borderId="0" xfId="0" applyFont="1" applyFill="1" applyBorder="1" applyProtection="1"/>
    <xf numFmtId="0" fontId="25" fillId="8" borderId="0" xfId="0" applyFont="1" applyFill="1" applyBorder="1" applyProtection="1">
      <protection locked="0"/>
    </xf>
    <xf numFmtId="0" fontId="24" fillId="8" borderId="0" xfId="0" applyFont="1" applyFill="1" applyBorder="1" applyProtection="1">
      <protection locked="0"/>
    </xf>
    <xf numFmtId="2" fontId="24" fillId="8" borderId="0" xfId="0" applyNumberFormat="1" applyFont="1" applyFill="1" applyBorder="1" applyAlignment="1" applyProtection="1"/>
    <xf numFmtId="2" fontId="25" fillId="8" borderId="0" xfId="0" applyNumberFormat="1" applyFont="1" applyFill="1" applyBorder="1" applyAlignment="1" applyProtection="1"/>
    <xf numFmtId="0" fontId="24" fillId="0" borderId="0" xfId="0" applyFont="1" applyFill="1" applyBorder="1" applyProtection="1"/>
    <xf numFmtId="0" fontId="24" fillId="8" borderId="0" xfId="0" applyFont="1" applyFill="1" applyBorder="1" applyAlignment="1" applyProtection="1">
      <alignment vertical="top" wrapText="1"/>
    </xf>
    <xf numFmtId="0" fontId="24" fillId="8" borderId="0" xfId="0" applyFont="1" applyFill="1" applyBorder="1" applyProtection="1"/>
    <xf numFmtId="0" fontId="24" fillId="10" borderId="1" xfId="0" applyFont="1" applyFill="1" applyBorder="1" applyAlignment="1">
      <alignment horizontal="center"/>
    </xf>
    <xf numFmtId="0" fontId="24" fillId="10" borderId="1" xfId="0" applyFont="1" applyFill="1" applyBorder="1" applyAlignment="1">
      <alignment horizontal="center" wrapText="1"/>
    </xf>
    <xf numFmtId="0" fontId="24" fillId="10" borderId="1" xfId="0" applyFont="1" applyFill="1" applyBorder="1" applyAlignment="1">
      <alignment horizontal="center" vertical="top"/>
    </xf>
    <xf numFmtId="0" fontId="24" fillId="10" borderId="1" xfId="0" applyFont="1" applyFill="1" applyBorder="1" applyAlignment="1">
      <alignment horizontal="center" vertical="top" wrapText="1"/>
    </xf>
    <xf numFmtId="0" fontId="28" fillId="0" borderId="0" xfId="0" applyFont="1"/>
    <xf numFmtId="0" fontId="24" fillId="0" borderId="1" xfId="0" applyFont="1" applyFill="1" applyBorder="1" applyAlignment="1" applyProtection="1">
      <alignment horizontal="right" wrapText="1"/>
    </xf>
    <xf numFmtId="0" fontId="26" fillId="0" borderId="0" xfId="0" applyFont="1" applyAlignment="1"/>
    <xf numFmtId="0" fontId="25" fillId="0" borderId="0" xfId="0" applyFont="1" applyBorder="1" applyAlignment="1"/>
    <xf numFmtId="0" fontId="12" fillId="0" borderId="0" xfId="0" applyFont="1" applyAlignment="1">
      <alignment vertical="top"/>
    </xf>
    <xf numFmtId="0" fontId="24" fillId="0" borderId="3" xfId="0" applyFont="1" applyFill="1" applyBorder="1" applyAlignment="1">
      <alignment vertical="top"/>
    </xf>
    <xf numFmtId="0" fontId="24" fillId="0" borderId="0" xfId="0" applyFont="1" applyBorder="1" applyAlignment="1">
      <alignment vertical="top"/>
    </xf>
    <xf numFmtId="0" fontId="25" fillId="0" borderId="0" xfId="0" applyFont="1" applyBorder="1" applyAlignment="1">
      <alignment vertical="top"/>
    </xf>
    <xf numFmtId="0" fontId="12" fillId="0" borderId="0" xfId="0" applyFont="1" applyFill="1" applyAlignment="1">
      <alignment vertical="top"/>
    </xf>
    <xf numFmtId="0" fontId="12" fillId="0" borderId="0" xfId="0" applyFont="1" applyAlignment="1">
      <alignment horizontal="left" vertical="top"/>
    </xf>
    <xf numFmtId="0" fontId="5" fillId="0" borderId="0" xfId="0" applyFont="1" applyBorder="1" applyAlignment="1">
      <alignment horizontal="left" vertical="top"/>
    </xf>
    <xf numFmtId="0" fontId="12" fillId="0" borderId="0" xfId="0" applyFont="1" applyAlignment="1">
      <alignment horizontal="left" vertical="top" wrapText="1"/>
    </xf>
    <xf numFmtId="0" fontId="24" fillId="3" borderId="5" xfId="0" applyFont="1" applyFill="1" applyBorder="1" applyAlignment="1">
      <alignment horizontal="left" vertical="top"/>
    </xf>
    <xf numFmtId="0" fontId="12" fillId="0" borderId="17" xfId="0" applyFont="1" applyBorder="1" applyAlignment="1">
      <alignment horizontal="left" vertical="top"/>
    </xf>
    <xf numFmtId="0" fontId="12" fillId="0" borderId="0" xfId="0" applyFont="1" applyBorder="1" applyAlignment="1">
      <alignment horizontal="left" vertical="top"/>
    </xf>
    <xf numFmtId="0" fontId="25" fillId="0" borderId="1" xfId="0" applyFont="1" applyBorder="1" applyAlignment="1">
      <alignment vertical="top"/>
    </xf>
    <xf numFmtId="0" fontId="25" fillId="0" borderId="1" xfId="0" applyFont="1" applyFill="1" applyBorder="1" applyAlignment="1">
      <alignment horizontal="left" vertical="top"/>
    </xf>
    <xf numFmtId="0" fontId="25" fillId="0" borderId="1" xfId="0" applyFont="1" applyBorder="1" applyAlignment="1">
      <alignment horizontal="left" vertical="top"/>
    </xf>
    <xf numFmtId="0" fontId="12" fillId="0" borderId="7" xfId="0" applyFont="1" applyBorder="1" applyAlignment="1">
      <alignment horizontal="left" vertical="top"/>
    </xf>
    <xf numFmtId="0" fontId="5" fillId="0" borderId="3" xfId="0" applyFont="1" applyBorder="1" applyAlignment="1">
      <alignment horizontal="left" vertical="top"/>
    </xf>
    <xf numFmtId="0" fontId="12" fillId="0" borderId="3" xfId="0" applyFont="1" applyBorder="1" applyAlignment="1">
      <alignment horizontal="left" vertical="top"/>
    </xf>
    <xf numFmtId="0" fontId="12" fillId="0" borderId="3" xfId="0" applyFont="1" applyFill="1" applyBorder="1" applyAlignment="1">
      <alignment vertical="top"/>
    </xf>
    <xf numFmtId="0" fontId="25" fillId="3" borderId="1" xfId="0" applyFont="1" applyFill="1" applyBorder="1" applyAlignment="1">
      <alignment horizontal="center" vertical="top" wrapText="1"/>
    </xf>
    <xf numFmtId="0" fontId="25" fillId="3" borderId="8" xfId="0" applyFont="1" applyFill="1" applyBorder="1" applyAlignment="1">
      <alignment vertical="top"/>
    </xf>
    <xf numFmtId="0" fontId="25" fillId="3" borderId="13" xfId="0" applyFont="1" applyFill="1" applyBorder="1" applyAlignment="1">
      <alignment vertical="top"/>
    </xf>
    <xf numFmtId="0" fontId="24" fillId="3" borderId="1" xfId="0" applyFont="1" applyFill="1" applyBorder="1" applyAlignment="1">
      <alignment horizontal="center" vertical="top"/>
    </xf>
    <xf numFmtId="0" fontId="24" fillId="3" borderId="1" xfId="0" applyFont="1" applyFill="1" applyBorder="1" applyAlignment="1">
      <alignment vertical="top" wrapText="1"/>
    </xf>
    <xf numFmtId="0" fontId="25" fillId="3" borderId="6" xfId="0" applyFont="1" applyFill="1" applyBorder="1" applyAlignment="1">
      <alignment horizontal="center" vertical="top" wrapText="1"/>
    </xf>
    <xf numFmtId="0" fontId="12" fillId="0" borderId="7" xfId="0" applyFont="1" applyFill="1" applyBorder="1" applyAlignment="1">
      <alignment vertical="top"/>
    </xf>
    <xf numFmtId="0" fontId="12" fillId="0" borderId="15" xfId="0" applyFont="1" applyBorder="1" applyAlignment="1">
      <alignment vertical="top"/>
    </xf>
    <xf numFmtId="0" fontId="24" fillId="0" borderId="16" xfId="0" applyFont="1" applyBorder="1" applyAlignment="1">
      <alignment vertical="top"/>
    </xf>
    <xf numFmtId="0" fontId="12" fillId="0" borderId="0" xfId="0" applyFont="1" applyBorder="1" applyAlignment="1">
      <alignment vertical="top"/>
    </xf>
    <xf numFmtId="0" fontId="26" fillId="0" borderId="0" xfId="0" applyFont="1" applyBorder="1" applyAlignment="1">
      <alignment vertical="top"/>
    </xf>
    <xf numFmtId="0" fontId="26" fillId="0" borderId="0" xfId="0" applyFont="1" applyAlignment="1">
      <alignment vertical="top"/>
    </xf>
    <xf numFmtId="0" fontId="18" fillId="0" borderId="0" xfId="0" applyFont="1" applyAlignment="1">
      <alignment vertical="top"/>
    </xf>
    <xf numFmtId="0" fontId="24" fillId="0" borderId="1" xfId="0" applyFont="1" applyFill="1" applyBorder="1" applyAlignment="1" applyProtection="1">
      <alignment vertical="top"/>
      <protection locked="0"/>
    </xf>
    <xf numFmtId="0" fontId="25" fillId="0" borderId="1" xfId="0" applyFont="1" applyFill="1" applyBorder="1" applyAlignment="1" applyProtection="1">
      <alignment horizontal="center" vertical="top"/>
      <protection locked="0"/>
    </xf>
    <xf numFmtId="0" fontId="25" fillId="0" borderId="1" xfId="0" applyFont="1" applyFill="1" applyBorder="1" applyAlignment="1" applyProtection="1">
      <alignment vertical="top"/>
      <protection locked="0"/>
    </xf>
    <xf numFmtId="0" fontId="12" fillId="0" borderId="15" xfId="0" applyFont="1" applyBorder="1" applyAlignment="1" applyProtection="1">
      <alignment vertical="top"/>
      <protection locked="0"/>
    </xf>
    <xf numFmtId="0" fontId="24" fillId="0" borderId="1" xfId="0" applyFont="1" applyFill="1" applyBorder="1" applyAlignment="1" applyProtection="1">
      <alignment horizontal="left" vertical="top"/>
      <protection locked="0"/>
    </xf>
    <xf numFmtId="0" fontId="24" fillId="0" borderId="1" xfId="0" applyFont="1" applyFill="1" applyBorder="1" applyAlignment="1" applyProtection="1">
      <alignment horizontal="center" vertical="top"/>
      <protection locked="0"/>
    </xf>
    <xf numFmtId="0" fontId="25" fillId="0" borderId="1" xfId="0" applyFont="1" applyBorder="1" applyAlignment="1" applyProtection="1">
      <alignment horizontal="left" vertical="top" wrapText="1"/>
      <protection locked="0"/>
    </xf>
    <xf numFmtId="0" fontId="25" fillId="0" borderId="5" xfId="0" applyFont="1" applyFill="1" applyBorder="1" applyAlignment="1" applyProtection="1">
      <alignment horizontal="left" vertical="top"/>
    </xf>
    <xf numFmtId="0" fontId="25" fillId="0" borderId="1" xfId="0" applyFont="1" applyFill="1" applyBorder="1" applyAlignment="1" applyProtection="1">
      <alignment vertical="top"/>
    </xf>
    <xf numFmtId="0" fontId="12" fillId="0" borderId="1" xfId="0" applyFont="1" applyFill="1" applyBorder="1" applyAlignment="1" applyProtection="1">
      <alignment horizontal="left" vertical="top"/>
      <protection locked="0"/>
    </xf>
    <xf numFmtId="0" fontId="12" fillId="0" borderId="1" xfId="0" applyFont="1" applyBorder="1" applyAlignment="1" applyProtection="1">
      <alignment horizontal="left" vertical="top"/>
      <protection locked="0"/>
    </xf>
    <xf numFmtId="0" fontId="24" fillId="0" borderId="14" xfId="0" applyFont="1" applyFill="1" applyBorder="1" applyAlignment="1" applyProtection="1">
      <alignment vertical="top"/>
      <protection locked="0"/>
    </xf>
    <xf numFmtId="0" fontId="24" fillId="34" borderId="1" xfId="0" applyFont="1" applyFill="1" applyBorder="1" applyAlignment="1">
      <alignment horizontal="center" vertical="center"/>
    </xf>
    <xf numFmtId="0" fontId="36" fillId="0" borderId="18" xfId="0" applyFont="1" applyFill="1" applyBorder="1" applyAlignment="1" applyProtection="1">
      <alignment horizontal="right"/>
    </xf>
    <xf numFmtId="0" fontId="25" fillId="0" borderId="1" xfId="0" applyFont="1" applyBorder="1" applyProtection="1">
      <protection locked="0"/>
    </xf>
    <xf numFmtId="2" fontId="25" fillId="0" borderId="1" xfId="0" applyNumberFormat="1" applyFont="1" applyBorder="1" applyProtection="1">
      <protection locked="0"/>
    </xf>
    <xf numFmtId="0" fontId="30" fillId="34" borderId="1" xfId="0" applyFont="1" applyFill="1" applyBorder="1" applyProtection="1"/>
    <xf numFmtId="0" fontId="30" fillId="10" borderId="1" xfId="0" applyFont="1" applyFill="1" applyBorder="1" applyAlignment="1">
      <alignment horizontal="center"/>
    </xf>
    <xf numFmtId="0" fontId="30" fillId="10" borderId="1" xfId="0" applyFont="1" applyFill="1" applyBorder="1" applyAlignment="1">
      <alignment horizontal="center" wrapText="1"/>
    </xf>
    <xf numFmtId="0" fontId="30" fillId="10" borderId="1" xfId="0" applyFont="1" applyFill="1" applyBorder="1" applyAlignment="1">
      <alignment horizontal="center" vertical="top"/>
    </xf>
    <xf numFmtId="0" fontId="30" fillId="10" borderId="1" xfId="0" applyFont="1" applyFill="1" applyBorder="1" applyAlignment="1">
      <alignment horizontal="center" vertical="top" wrapText="1"/>
    </xf>
    <xf numFmtId="0" fontId="28" fillId="0" borderId="1" xfId="0" applyFont="1" applyBorder="1" applyProtection="1">
      <protection locked="0"/>
    </xf>
    <xf numFmtId="2" fontId="28" fillId="0" borderId="1" xfId="0" applyNumberFormat="1" applyFont="1" applyBorder="1" applyProtection="1">
      <protection locked="0"/>
    </xf>
    <xf numFmtId="0" fontId="28" fillId="0" borderId="2" xfId="0" applyFont="1" applyBorder="1" applyProtection="1">
      <protection locked="0"/>
    </xf>
    <xf numFmtId="2" fontId="28" fillId="0" borderId="2" xfId="0" applyNumberFormat="1" applyFont="1" applyBorder="1" applyProtection="1">
      <protection locked="0"/>
    </xf>
    <xf numFmtId="0" fontId="10" fillId="0" borderId="3" xfId="0" applyFont="1" applyBorder="1"/>
    <xf numFmtId="0" fontId="10" fillId="0" borderId="0" xfId="0" applyFont="1" applyBorder="1"/>
    <xf numFmtId="0" fontId="30" fillId="0" borderId="0" xfId="0" applyFont="1" applyBorder="1"/>
    <xf numFmtId="2" fontId="30" fillId="0" borderId="0" xfId="0" applyNumberFormat="1" applyFont="1" applyBorder="1"/>
    <xf numFmtId="0" fontId="30" fillId="0" borderId="1" xfId="0" applyFont="1" applyBorder="1"/>
    <xf numFmtId="2" fontId="30" fillId="0" borderId="1" xfId="0" applyNumberFormat="1" applyFont="1" applyBorder="1"/>
    <xf numFmtId="0" fontId="40" fillId="0" borderId="0" xfId="0" applyFont="1"/>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12" fillId="0" borderId="0" xfId="0" applyFont="1" applyAlignment="1">
      <alignment vertical="top"/>
    </xf>
    <xf numFmtId="0" fontId="5" fillId="0" borderId="3" xfId="0" applyFont="1" applyBorder="1" applyAlignment="1">
      <alignment horizontal="left" vertical="top"/>
    </xf>
    <xf numFmtId="0" fontId="12" fillId="8" borderId="12" xfId="0" applyFont="1" applyFill="1" applyBorder="1" applyAlignment="1">
      <alignment vertical="top" wrapText="1"/>
    </xf>
    <xf numFmtId="0" fontId="12" fillId="8" borderId="7" xfId="0" applyFont="1" applyFill="1" applyBorder="1" applyAlignment="1">
      <alignment vertical="top" wrapText="1"/>
    </xf>
    <xf numFmtId="0" fontId="25" fillId="0" borderId="1" xfId="0" applyFont="1" applyBorder="1" applyAlignment="1">
      <alignment wrapText="1"/>
    </xf>
    <xf numFmtId="0" fontId="12" fillId="0" borderId="1" xfId="0" applyFont="1" applyBorder="1"/>
    <xf numFmtId="0" fontId="25" fillId="4" borderId="1" xfId="0" applyFont="1" applyFill="1" applyBorder="1" applyAlignment="1">
      <alignment wrapText="1"/>
    </xf>
    <xf numFmtId="0" fontId="25" fillId="0" borderId="1" xfId="0" applyFont="1" applyBorder="1"/>
    <xf numFmtId="0" fontId="24" fillId="3" borderId="1" xfId="0" applyFont="1" applyFill="1" applyBorder="1" applyAlignment="1">
      <alignment horizontal="center" vertical="center"/>
    </xf>
    <xf numFmtId="0" fontId="25" fillId="0" borderId="2" xfId="0" applyFont="1" applyBorder="1"/>
    <xf numFmtId="0" fontId="25" fillId="0" borderId="4" xfId="0" applyFont="1" applyBorder="1" applyAlignment="1">
      <alignment wrapText="1"/>
    </xf>
    <xf numFmtId="0" fontId="24" fillId="0" borderId="0" xfId="0" applyFont="1" applyAlignment="1"/>
    <xf numFmtId="0" fontId="25" fillId="0" borderId="0" xfId="0" applyFont="1" applyAlignment="1"/>
    <xf numFmtId="0" fontId="0" fillId="0" borderId="0" xfId="0" applyBorder="1" applyAlignment="1"/>
    <xf numFmtId="0" fontId="12" fillId="0" borderId="0" xfId="0" applyFont="1" applyAlignment="1"/>
    <xf numFmtId="0" fontId="25" fillId="0" borderId="0" xfId="0" applyFont="1" applyFill="1" applyBorder="1" applyAlignment="1"/>
    <xf numFmtId="0" fontId="24" fillId="0" borderId="1" xfId="0" applyFont="1" applyFill="1" applyBorder="1" applyAlignment="1">
      <alignment horizontal="center" vertical="center" wrapText="1"/>
    </xf>
    <xf numFmtId="0" fontId="10" fillId="0" borderId="0" xfId="0" applyFont="1" applyBorder="1" applyAlignment="1">
      <alignment horizontal="left" vertical="center" wrapText="1"/>
    </xf>
    <xf numFmtId="0" fontId="24" fillId="0" borderId="0" xfId="0" applyFont="1" applyAlignment="1">
      <alignment horizontal="right"/>
    </xf>
    <xf numFmtId="0" fontId="24" fillId="0" borderId="1" xfId="0" applyFont="1" applyFill="1" applyBorder="1" applyAlignment="1" applyProtection="1">
      <alignment horizontal="center" vertical="center" wrapText="1"/>
    </xf>
    <xf numFmtId="0" fontId="30" fillId="0" borderId="0" xfId="0" applyFont="1" applyAlignment="1">
      <alignment horizontal="right"/>
    </xf>
    <xf numFmtId="0" fontId="26" fillId="0" borderId="0" xfId="0" applyFont="1" applyAlignment="1">
      <alignment horizontal="center" vertical="center"/>
    </xf>
    <xf numFmtId="0" fontId="30" fillId="8" borderId="5" xfId="0" applyFont="1" applyFill="1" applyBorder="1" applyProtection="1"/>
    <xf numFmtId="0" fontId="12" fillId="0" borderId="0" xfId="0" applyFont="1" applyBorder="1" applyAlignment="1" applyProtection="1">
      <protection locked="0"/>
    </xf>
    <xf numFmtId="0" fontId="12" fillId="0" borderId="0" xfId="0" applyFont="1" applyBorder="1"/>
    <xf numFmtId="0" fontId="12" fillId="35" borderId="12" xfId="0" applyFont="1" applyFill="1" applyBorder="1" applyAlignment="1"/>
    <xf numFmtId="0" fontId="12" fillId="35" borderId="7" xfId="0" applyFont="1" applyFill="1" applyBorder="1" applyAlignment="1"/>
    <xf numFmtId="0" fontId="12" fillId="35" borderId="10" xfId="0" applyFont="1" applyFill="1" applyBorder="1" applyAlignment="1"/>
    <xf numFmtId="0" fontId="12" fillId="0" borderId="0" xfId="0" applyFont="1" applyBorder="1" applyAlignment="1"/>
    <xf numFmtId="0" fontId="24" fillId="0" borderId="0" xfId="0" applyFont="1" applyFill="1" applyBorder="1" applyProtection="1">
      <protection locked="0"/>
    </xf>
    <xf numFmtId="0" fontId="25" fillId="8" borderId="0" xfId="0" applyFont="1" applyFill="1" applyProtection="1"/>
    <xf numFmtId="0" fontId="25" fillId="8" borderId="0" xfId="0" applyFont="1" applyFill="1" applyProtection="1">
      <protection locked="0"/>
    </xf>
    <xf numFmtId="0" fontId="30" fillId="8" borderId="1" xfId="0" applyFont="1" applyFill="1" applyBorder="1" applyAlignment="1" applyProtection="1">
      <alignment wrapText="1"/>
    </xf>
    <xf numFmtId="4" fontId="25" fillId="35" borderId="1" xfId="0" applyNumberFormat="1" applyFont="1" applyFill="1" applyBorder="1" applyAlignment="1" applyProtection="1">
      <alignment horizontal="right"/>
      <protection locked="0"/>
    </xf>
    <xf numFmtId="0" fontId="36" fillId="8" borderId="1" xfId="0" applyFont="1" applyFill="1" applyBorder="1" applyAlignment="1" applyProtection="1">
      <alignment horizontal="right"/>
    </xf>
    <xf numFmtId="0" fontId="12" fillId="0" borderId="0" xfId="0" applyFont="1" applyBorder="1" applyAlignment="1">
      <alignment wrapText="1"/>
    </xf>
    <xf numFmtId="2" fontId="30" fillId="0" borderId="1" xfId="0" applyNumberFormat="1" applyFont="1" applyBorder="1" applyAlignment="1">
      <alignment vertical="center"/>
    </xf>
    <xf numFmtId="0" fontId="28" fillId="0" borderId="0" xfId="0" applyFont="1" applyBorder="1" applyAlignment="1">
      <alignment horizontal="left" vertical="top" wrapText="1"/>
    </xf>
    <xf numFmtId="2" fontId="30" fillId="0" borderId="0" xfId="0" applyNumberFormat="1" applyFont="1" applyBorder="1" applyAlignment="1">
      <alignment horizontal="right" vertical="center"/>
    </xf>
    <xf numFmtId="2" fontId="30" fillId="0" borderId="6" xfId="0" applyNumberFormat="1" applyFont="1" applyBorder="1"/>
    <xf numFmtId="0" fontId="63" fillId="0" borderId="0" xfId="0" applyFont="1" applyBorder="1" applyAlignment="1">
      <alignment vertical="top" wrapText="1"/>
    </xf>
    <xf numFmtId="0" fontId="32" fillId="0" borderId="0" xfId="0" applyFont="1" applyBorder="1" applyAlignment="1">
      <alignment vertical="top" wrapText="1"/>
    </xf>
    <xf numFmtId="2" fontId="32" fillId="0" borderId="0" xfId="0" applyNumberFormat="1" applyFont="1" applyBorder="1" applyAlignment="1">
      <alignment horizontal="right" vertical="top"/>
    </xf>
    <xf numFmtId="0" fontId="28" fillId="8" borderId="1" xfId="0" applyFont="1" applyFill="1" applyBorder="1" applyAlignment="1" applyProtection="1">
      <alignment horizontal="right" vertical="center"/>
      <protection locked="0"/>
    </xf>
    <xf numFmtId="2" fontId="28" fillId="8" borderId="1" xfId="0" applyNumberFormat="1" applyFont="1" applyFill="1" applyBorder="1" applyAlignment="1">
      <alignment horizontal="right" vertical="center"/>
    </xf>
    <xf numFmtId="0" fontId="30" fillId="8" borderId="1" xfId="0" applyFont="1" applyFill="1" applyBorder="1" applyAlignment="1">
      <alignment horizontal="right" wrapText="1"/>
    </xf>
    <xf numFmtId="2" fontId="30" fillId="8" borderId="1" xfId="0" applyNumberFormat="1" applyFont="1" applyFill="1" applyBorder="1" applyAlignment="1">
      <alignment horizontal="right" vertical="center"/>
    </xf>
    <xf numFmtId="0" fontId="63" fillId="0" borderId="0" xfId="0" applyFont="1" applyFill="1" applyBorder="1" applyAlignment="1">
      <alignment horizontal="left" vertical="top" wrapText="1"/>
    </xf>
    <xf numFmtId="2" fontId="24" fillId="0" borderId="30" xfId="0" applyNumberFormat="1" applyFont="1" applyBorder="1" applyProtection="1"/>
    <xf numFmtId="2" fontId="30" fillId="8" borderId="1" xfId="0" applyNumberFormat="1" applyFont="1" applyFill="1" applyBorder="1" applyProtection="1"/>
    <xf numFmtId="2" fontId="30" fillId="0" borderId="1" xfId="0" applyNumberFormat="1" applyFont="1" applyBorder="1" applyProtection="1"/>
    <xf numFmtId="4" fontId="30" fillId="0" borderId="1" xfId="0" applyNumberFormat="1" applyFont="1" applyBorder="1"/>
    <xf numFmtId="0" fontId="28" fillId="0" borderId="0" xfId="0" applyFont="1" applyBorder="1" applyAlignment="1">
      <alignment horizontal="left" vertical="center" wrapText="1"/>
    </xf>
    <xf numFmtId="0" fontId="25" fillId="0" borderId="1" xfId="0" applyFont="1" applyBorder="1" applyAlignment="1" applyProtection="1">
      <alignment wrapText="1"/>
      <protection locked="0"/>
    </xf>
    <xf numFmtId="0" fontId="25" fillId="0" borderId="1" xfId="0" applyFont="1" applyBorder="1" applyAlignment="1" applyProtection="1">
      <alignment horizontal="left"/>
      <protection locked="0"/>
    </xf>
    <xf numFmtId="2" fontId="30" fillId="0" borderId="6" xfId="0" applyNumberFormat="1" applyFont="1" applyBorder="1" applyAlignment="1" applyProtection="1">
      <alignment vertical="center"/>
    </xf>
    <xf numFmtId="2" fontId="30" fillId="0" borderId="31" xfId="0" applyNumberFormat="1" applyFont="1" applyBorder="1" applyProtection="1"/>
    <xf numFmtId="0" fontId="30" fillId="0" borderId="2" xfId="0" applyFont="1" applyBorder="1" applyAlignment="1">
      <alignment horizontal="right"/>
    </xf>
    <xf numFmtId="0" fontId="28" fillId="0" borderId="0" xfId="0" applyFont="1" applyBorder="1"/>
    <xf numFmtId="2" fontId="29" fillId="8" borderId="1" xfId="0" applyNumberFormat="1" applyFont="1" applyFill="1" applyBorder="1" applyAlignment="1">
      <alignment horizontal="right"/>
    </xf>
    <xf numFmtId="0" fontId="30" fillId="8" borderId="1" xfId="0" applyFont="1" applyFill="1" applyBorder="1" applyAlignment="1">
      <alignment horizontal="right" vertical="top" wrapText="1"/>
    </xf>
    <xf numFmtId="2" fontId="30" fillId="0" borderId="1" xfId="0" applyNumberFormat="1" applyFont="1" applyBorder="1" applyAlignment="1">
      <alignment horizontal="right"/>
    </xf>
    <xf numFmtId="2" fontId="30" fillId="0" borderId="1" xfId="0" applyNumberFormat="1" applyFont="1" applyBorder="1" applyAlignment="1">
      <alignment horizontal="right" vertical="center"/>
    </xf>
    <xf numFmtId="0" fontId="30" fillId="0" borderId="1" xfId="0" applyFont="1" applyBorder="1" applyAlignment="1">
      <alignment horizontal="right" vertical="center"/>
    </xf>
    <xf numFmtId="3" fontId="25" fillId="3" borderId="1" xfId="0" applyNumberFormat="1" applyFont="1" applyFill="1" applyBorder="1" applyAlignment="1" applyProtection="1">
      <alignment horizontal="right"/>
      <protection locked="0"/>
    </xf>
    <xf numFmtId="3" fontId="25" fillId="3" borderId="1" xfId="0" applyNumberFormat="1" applyFont="1" applyFill="1" applyBorder="1" applyAlignment="1" applyProtection="1">
      <alignment horizontal="right" wrapText="1"/>
      <protection locked="0"/>
    </xf>
    <xf numFmtId="0" fontId="30" fillId="3" borderId="1" xfId="0" applyFont="1" applyFill="1" applyBorder="1" applyProtection="1"/>
    <xf numFmtId="0" fontId="0" fillId="0" borderId="0" xfId="0" applyBorder="1" applyAlignment="1" applyProtection="1">
      <protection locked="0"/>
    </xf>
    <xf numFmtId="0" fontId="16" fillId="0" borderId="0" xfId="0" applyFont="1" applyAlignment="1">
      <alignment horizontal="center" vertical="top"/>
    </xf>
    <xf numFmtId="0" fontId="14" fillId="5" borderId="6" xfId="0" applyFont="1" applyFill="1" applyBorder="1" applyAlignment="1">
      <alignment horizontal="justify" vertical="center" wrapText="1"/>
    </xf>
    <xf numFmtId="0" fontId="24" fillId="8" borderId="1" xfId="0" applyFont="1" applyFill="1" applyBorder="1" applyAlignment="1">
      <alignment horizontal="right" wrapText="1"/>
    </xf>
    <xf numFmtId="0" fontId="24" fillId="0" borderId="1" xfId="0" applyFont="1" applyBorder="1" applyAlignment="1">
      <alignment horizontal="right" vertical="top" wrapText="1"/>
    </xf>
    <xf numFmtId="0" fontId="12" fillId="0" borderId="0" xfId="0" applyFont="1" applyAlignment="1">
      <alignment vertical="top"/>
    </xf>
    <xf numFmtId="0" fontId="24" fillId="34" borderId="5" xfId="0" applyFont="1" applyFill="1" applyBorder="1" applyAlignment="1">
      <alignment vertical="top" wrapText="1"/>
    </xf>
    <xf numFmtId="0" fontId="68" fillId="34" borderId="1" xfId="0" applyFont="1" applyFill="1" applyBorder="1" applyAlignment="1">
      <alignment vertical="top"/>
    </xf>
    <xf numFmtId="0" fontId="28" fillId="0" borderId="0" xfId="0" applyFont="1" applyBorder="1" applyAlignment="1">
      <alignment horizontal="left" vertical="center" wrapText="1"/>
    </xf>
    <xf numFmtId="0" fontId="28" fillId="0" borderId="0" xfId="0" applyFont="1" applyBorder="1" applyAlignment="1">
      <alignment horizontal="left" vertical="top" wrapText="1"/>
    </xf>
    <xf numFmtId="0" fontId="28" fillId="0" borderId="13" xfId="0" applyFont="1" applyBorder="1" applyAlignment="1">
      <alignment horizontal="left" vertical="top" wrapText="1"/>
    </xf>
    <xf numFmtId="0" fontId="24" fillId="8" borderId="1" xfId="0" applyFont="1" applyFill="1" applyBorder="1" applyAlignment="1" applyProtection="1">
      <alignment horizontal="right" vertical="center" wrapText="1"/>
    </xf>
    <xf numFmtId="0" fontId="30" fillId="8" borderId="1" xfId="0" applyFont="1" applyFill="1" applyBorder="1" applyAlignment="1" applyProtection="1">
      <alignment horizontal="right" vertical="center" wrapText="1"/>
    </xf>
    <xf numFmtId="0" fontId="24" fillId="8" borderId="2" xfId="0" applyFont="1" applyFill="1" applyBorder="1" applyAlignment="1" applyProtection="1">
      <alignment horizontal="right" vertical="center" wrapText="1"/>
    </xf>
    <xf numFmtId="0" fontId="24" fillId="10" borderId="1" xfId="0" applyFont="1" applyFill="1" applyBorder="1" applyAlignment="1">
      <alignment horizontal="center" vertical="center" wrapText="1"/>
    </xf>
    <xf numFmtId="0" fontId="28" fillId="0" borderId="3" xfId="0" applyFont="1" applyBorder="1" applyAlignment="1">
      <alignment vertical="top" wrapText="1"/>
    </xf>
    <xf numFmtId="0" fontId="28" fillId="0" borderId="8" xfId="0" applyFont="1" applyBorder="1" applyAlignment="1">
      <alignment vertical="top" wrapText="1"/>
    </xf>
    <xf numFmtId="0" fontId="28" fillId="0" borderId="0" xfId="0" applyFont="1" applyBorder="1" applyAlignment="1">
      <alignment vertical="top" wrapText="1"/>
    </xf>
    <xf numFmtId="0" fontId="28" fillId="0" borderId="13" xfId="0" applyFont="1" applyBorder="1" applyAlignment="1">
      <alignment vertical="top" wrapText="1"/>
    </xf>
    <xf numFmtId="0" fontId="26" fillId="0" borderId="0" xfId="0" applyFont="1" applyBorder="1" applyAlignment="1">
      <alignment horizontal="center" vertical="center"/>
    </xf>
    <xf numFmtId="0" fontId="30" fillId="8" borderId="0" xfId="0" applyFont="1" applyFill="1" applyBorder="1" applyAlignment="1">
      <alignment horizontal="right" wrapText="1"/>
    </xf>
    <xf numFmtId="2" fontId="30" fillId="8" borderId="0" xfId="0" applyNumberFormat="1" applyFont="1" applyFill="1" applyBorder="1" applyAlignment="1">
      <alignment horizontal="right" vertical="center"/>
    </xf>
    <xf numFmtId="0" fontId="28" fillId="0" borderId="0" xfId="0" applyFont="1" applyBorder="1" applyProtection="1">
      <protection locked="0"/>
    </xf>
    <xf numFmtId="0" fontId="28" fillId="0" borderId="0" xfId="0" applyFont="1" applyFill="1" applyBorder="1" applyAlignment="1">
      <alignment vertical="top" wrapText="1"/>
    </xf>
    <xf numFmtId="0" fontId="28" fillId="0" borderId="0" xfId="0" applyFont="1" applyFill="1" applyBorder="1" applyAlignment="1">
      <alignment horizontal="left" vertical="center" wrapText="1"/>
    </xf>
    <xf numFmtId="2" fontId="30" fillId="0" borderId="2" xfId="0" applyNumberFormat="1" applyFont="1" applyBorder="1" applyProtection="1"/>
    <xf numFmtId="0" fontId="25" fillId="0" borderId="0" xfId="0" applyFont="1" applyBorder="1" applyAlignment="1">
      <alignment horizontal="left" vertical="center" wrapText="1"/>
    </xf>
    <xf numFmtId="0" fontId="30" fillId="0" borderId="1" xfId="0" applyFont="1" applyBorder="1" applyAlignment="1">
      <alignment vertical="center"/>
    </xf>
    <xf numFmtId="0" fontId="28" fillId="0" borderId="0" xfId="0" applyFont="1" applyAlignment="1">
      <alignment vertical="top" wrapText="1"/>
    </xf>
    <xf numFmtId="0" fontId="8" fillId="0" borderId="3" xfId="0" applyFont="1" applyBorder="1" applyAlignment="1"/>
    <xf numFmtId="0" fontId="8" fillId="0" borderId="7" xfId="0" applyFont="1" applyBorder="1" applyAlignment="1"/>
    <xf numFmtId="0" fontId="25" fillId="0" borderId="3" xfId="0" applyFont="1" applyFill="1" applyBorder="1" applyAlignment="1">
      <alignment wrapText="1"/>
    </xf>
    <xf numFmtId="0" fontId="25" fillId="0" borderId="8" xfId="0" applyFont="1" applyFill="1" applyBorder="1" applyAlignment="1">
      <alignment wrapText="1"/>
    </xf>
    <xf numFmtId="0" fontId="25" fillId="0" borderId="0" xfId="0" applyFont="1" applyFill="1" applyBorder="1" applyAlignment="1">
      <alignment wrapText="1"/>
    </xf>
    <xf numFmtId="0" fontId="25" fillId="0" borderId="13" xfId="0" applyFont="1" applyFill="1" applyBorder="1" applyAlignment="1">
      <alignment wrapText="1"/>
    </xf>
    <xf numFmtId="2" fontId="29" fillId="0" borderId="8" xfId="0" applyNumberFormat="1" applyFont="1" applyBorder="1" applyProtection="1"/>
    <xf numFmtId="0" fontId="24" fillId="0" borderId="16" xfId="0" applyFont="1" applyBorder="1" applyAlignment="1">
      <alignment vertical="top"/>
    </xf>
    <xf numFmtId="0" fontId="12" fillId="0" borderId="16" xfId="0" applyFont="1" applyBorder="1" applyAlignment="1">
      <alignment vertical="top"/>
    </xf>
    <xf numFmtId="0" fontId="5" fillId="0" borderId="3" xfId="0" applyFont="1" applyBorder="1" applyAlignment="1">
      <alignment vertical="top"/>
    </xf>
    <xf numFmtId="0" fontId="25" fillId="3" borderId="9" xfId="0" applyFont="1" applyFill="1" applyBorder="1" applyAlignment="1">
      <alignment vertical="top"/>
    </xf>
    <xf numFmtId="0" fontId="12" fillId="3" borderId="0" xfId="0" applyFont="1" applyFill="1" applyAlignment="1">
      <alignment vertical="top"/>
    </xf>
    <xf numFmtId="0" fontId="12" fillId="3" borderId="13" xfId="0" applyFont="1" applyFill="1" applyBorder="1" applyAlignment="1">
      <alignment vertical="top"/>
    </xf>
    <xf numFmtId="0" fontId="5" fillId="0" borderId="0" xfId="0" applyFont="1" applyBorder="1" applyAlignment="1">
      <alignment horizontal="left" vertical="top"/>
    </xf>
    <xf numFmtId="0" fontId="20" fillId="0" borderId="0" xfId="0" applyFont="1" applyAlignment="1">
      <alignment horizontal="left" vertical="top"/>
    </xf>
    <xf numFmtId="0" fontId="24" fillId="4" borderId="11" xfId="0" applyFont="1" applyFill="1" applyBorder="1" applyAlignment="1">
      <alignment vertical="top" wrapText="1"/>
    </xf>
    <xf numFmtId="0" fontId="12" fillId="4" borderId="3" xfId="0" applyFont="1" applyFill="1" applyBorder="1" applyAlignment="1">
      <alignment vertical="top" wrapText="1"/>
    </xf>
    <xf numFmtId="0" fontId="12" fillId="4" borderId="8" xfId="0" applyFont="1" applyFill="1" applyBorder="1" applyAlignment="1">
      <alignment vertical="top" wrapText="1"/>
    </xf>
    <xf numFmtId="0" fontId="12" fillId="4" borderId="12" xfId="0" applyFont="1" applyFill="1" applyBorder="1" applyAlignment="1">
      <alignment vertical="top" wrapText="1"/>
    </xf>
    <xf numFmtId="0" fontId="12" fillId="4" borderId="7" xfId="0" applyFont="1" applyFill="1" applyBorder="1" applyAlignment="1">
      <alignment vertical="top" wrapText="1"/>
    </xf>
    <xf numFmtId="0" fontId="12" fillId="4" borderId="10" xfId="0" applyFont="1" applyFill="1" applyBorder="1" applyAlignment="1">
      <alignment vertical="top" wrapText="1"/>
    </xf>
    <xf numFmtId="0" fontId="25" fillId="3" borderId="12" xfId="0" applyFont="1" applyFill="1" applyBorder="1" applyAlignment="1">
      <alignment vertical="top"/>
    </xf>
    <xf numFmtId="0" fontId="12" fillId="3" borderId="7" xfId="0" applyFont="1" applyFill="1" applyBorder="1" applyAlignment="1">
      <alignment vertical="top"/>
    </xf>
    <xf numFmtId="0" fontId="12" fillId="3" borderId="10" xfId="0" applyFont="1" applyFill="1" applyBorder="1" applyAlignment="1">
      <alignment vertical="top"/>
    </xf>
    <xf numFmtId="0" fontId="25" fillId="3" borderId="5" xfId="0" applyFont="1" applyFill="1" applyBorder="1" applyAlignment="1">
      <alignment horizontal="center" vertical="top" wrapText="1"/>
    </xf>
    <xf numFmtId="0" fontId="25" fillId="3" borderId="6" xfId="0" applyFont="1" applyFill="1" applyBorder="1" applyAlignment="1">
      <alignment horizontal="center" vertical="top" wrapText="1"/>
    </xf>
    <xf numFmtId="0" fontId="24" fillId="3" borderId="2" xfId="0" applyFont="1" applyFill="1" applyBorder="1" applyAlignment="1">
      <alignment vertical="top" wrapText="1"/>
    </xf>
    <xf numFmtId="0" fontId="24" fillId="3" borderId="17" xfId="0" applyFont="1" applyFill="1" applyBorder="1" applyAlignment="1">
      <alignment vertical="top" wrapText="1"/>
    </xf>
    <xf numFmtId="0" fontId="24" fillId="3" borderId="14" xfId="0" applyFont="1" applyFill="1" applyBorder="1" applyAlignment="1">
      <alignment vertical="top" wrapText="1"/>
    </xf>
    <xf numFmtId="0" fontId="25" fillId="3" borderId="11" xfId="0" applyFont="1" applyFill="1" applyBorder="1" applyAlignment="1">
      <alignment vertical="top"/>
    </xf>
    <xf numFmtId="0" fontId="25" fillId="3" borderId="8" xfId="0" applyFont="1" applyFill="1" applyBorder="1" applyAlignment="1">
      <alignment vertical="top"/>
    </xf>
    <xf numFmtId="0" fontId="25" fillId="3" borderId="13" xfId="0" applyFont="1" applyFill="1" applyBorder="1" applyAlignment="1">
      <alignment vertical="top"/>
    </xf>
    <xf numFmtId="0" fontId="12" fillId="3" borderId="2" xfId="0" applyFont="1" applyFill="1" applyBorder="1" applyAlignment="1">
      <alignment vertical="top" wrapText="1"/>
    </xf>
    <xf numFmtId="0" fontId="12" fillId="3" borderId="17" xfId="0" applyFont="1" applyFill="1" applyBorder="1" applyAlignment="1">
      <alignment vertical="top" wrapText="1"/>
    </xf>
    <xf numFmtId="0" fontId="12" fillId="3" borderId="14" xfId="0" applyFont="1" applyFill="1" applyBorder="1" applyAlignment="1">
      <alignment vertical="top" wrapText="1"/>
    </xf>
    <xf numFmtId="0" fontId="24" fillId="0" borderId="11" xfId="0" applyFont="1" applyFill="1" applyBorder="1" applyAlignment="1" applyProtection="1">
      <alignment vertical="top" wrapText="1"/>
      <protection locked="0"/>
    </xf>
    <xf numFmtId="0" fontId="12" fillId="0" borderId="3"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12" fillId="0" borderId="9"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2" fillId="0" borderId="13" xfId="0" applyFont="1" applyBorder="1" applyAlignment="1" applyProtection="1">
      <alignment vertical="top" wrapText="1"/>
      <protection locked="0"/>
    </xf>
    <xf numFmtId="0" fontId="12" fillId="0" borderId="12"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24" fillId="3" borderId="1" xfId="0" applyFont="1" applyFill="1" applyBorder="1" applyAlignment="1">
      <alignment vertical="top" wrapText="1"/>
    </xf>
    <xf numFmtId="0" fontId="25" fillId="0" borderId="1" xfId="0" applyFont="1" applyBorder="1" applyAlignment="1">
      <alignment vertical="top" wrapText="1"/>
    </xf>
    <xf numFmtId="0" fontId="24" fillId="3" borderId="5" xfId="0" applyFont="1" applyFill="1" applyBorder="1" applyAlignment="1">
      <alignment vertical="top"/>
    </xf>
    <xf numFmtId="0" fontId="24" fillId="3" borderId="4" xfId="0" applyFont="1" applyFill="1" applyBorder="1" applyAlignment="1">
      <alignment vertical="top"/>
    </xf>
    <xf numFmtId="0" fontId="24" fillId="3" borderId="6" xfId="0" applyFont="1" applyFill="1" applyBorder="1" applyAlignment="1">
      <alignment vertical="top"/>
    </xf>
    <xf numFmtId="0" fontId="24" fillId="0" borderId="0" xfId="0" applyFont="1" applyBorder="1" applyAlignment="1">
      <alignment vertical="top"/>
    </xf>
    <xf numFmtId="0" fontId="24" fillId="0" borderId="0" xfId="0" applyFont="1" applyAlignment="1">
      <alignment vertical="top"/>
    </xf>
    <xf numFmtId="0" fontId="26" fillId="0" borderId="0" xfId="0" applyFont="1" applyFill="1" applyBorder="1" applyAlignment="1">
      <alignment horizontal="left" vertical="top"/>
    </xf>
    <xf numFmtId="0" fontId="26" fillId="0" borderId="0" xfId="0" applyFont="1" applyAlignment="1">
      <alignment vertical="top"/>
    </xf>
    <xf numFmtId="0" fontId="25" fillId="0" borderId="0" xfId="0" applyFont="1" applyBorder="1" applyAlignment="1">
      <alignment horizontal="left" vertical="top"/>
    </xf>
    <xf numFmtId="0" fontId="25" fillId="0" borderId="0" xfId="0" applyFont="1" applyAlignment="1">
      <alignment horizontal="left" vertical="top"/>
    </xf>
    <xf numFmtId="0" fontId="24" fillId="0" borderId="0" xfId="0" applyFont="1" applyFill="1" applyBorder="1" applyAlignment="1">
      <alignment horizontal="left" vertical="top"/>
    </xf>
    <xf numFmtId="0" fontId="25" fillId="0" borderId="0" xfId="0" applyFont="1" applyBorder="1" applyAlignment="1">
      <alignment vertical="top"/>
    </xf>
    <xf numFmtId="0" fontId="25" fillId="0" borderId="0" xfId="0" applyFont="1" applyAlignment="1">
      <alignment vertical="top"/>
    </xf>
    <xf numFmtId="0" fontId="24" fillId="0" borderId="0" xfId="0" applyFont="1" applyBorder="1" applyAlignment="1">
      <alignment horizontal="left" vertical="top"/>
    </xf>
    <xf numFmtId="0" fontId="24"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vertical="top"/>
    </xf>
    <xf numFmtId="0" fontId="12" fillId="0" borderId="0" xfId="0" applyFont="1" applyBorder="1" applyAlignment="1">
      <alignment horizontal="left" vertical="top"/>
    </xf>
    <xf numFmtId="0" fontId="33" fillId="0" borderId="0" xfId="0" applyFont="1" applyBorder="1" applyAlignment="1">
      <alignment horizontal="center" vertical="top" wrapText="1"/>
    </xf>
    <xf numFmtId="0" fontId="33" fillId="0" borderId="0" xfId="0" applyFont="1" applyAlignment="1">
      <alignment horizontal="center" vertical="top" wrapText="1"/>
    </xf>
    <xf numFmtId="0" fontId="25" fillId="0" borderId="0" xfId="0" applyFont="1" applyBorder="1" applyAlignment="1">
      <alignment vertical="top" wrapText="1"/>
    </xf>
    <xf numFmtId="0" fontId="25" fillId="0" borderId="0" xfId="0" applyFont="1" applyAlignment="1">
      <alignment vertical="top" wrapText="1"/>
    </xf>
    <xf numFmtId="0" fontId="27" fillId="0" borderId="0" xfId="0" applyFont="1" applyBorder="1" applyAlignment="1">
      <alignment horizontal="center" vertical="top" wrapText="1"/>
    </xf>
    <xf numFmtId="0" fontId="5" fillId="0" borderId="3" xfId="0" applyFont="1" applyBorder="1" applyAlignment="1">
      <alignment horizontal="left" vertical="top"/>
    </xf>
    <xf numFmtId="0" fontId="12" fillId="3" borderId="4" xfId="0" applyFont="1" applyFill="1" applyBorder="1" applyAlignment="1">
      <alignment vertical="top"/>
    </xf>
    <xf numFmtId="0" fontId="12" fillId="3" borderId="6" xfId="0" applyFont="1" applyFill="1" applyBorder="1" applyAlignment="1">
      <alignment vertical="top"/>
    </xf>
    <xf numFmtId="0" fontId="24" fillId="0" borderId="4" xfId="0" applyFont="1" applyFill="1" applyBorder="1" applyAlignment="1" applyProtection="1">
      <alignment horizontal="left" vertical="top"/>
      <protection locked="0"/>
    </xf>
    <xf numFmtId="0" fontId="12" fillId="0" borderId="6" xfId="0" applyFont="1" applyFill="1" applyBorder="1" applyAlignment="1" applyProtection="1">
      <alignment horizontal="left" vertical="top"/>
      <protection locked="0"/>
    </xf>
    <xf numFmtId="0" fontId="24" fillId="3" borderId="1" xfId="0" applyFont="1" applyFill="1" applyBorder="1" applyAlignment="1">
      <alignment horizontal="left" vertical="top"/>
    </xf>
    <xf numFmtId="0" fontId="25" fillId="0" borderId="5" xfId="0" applyFont="1" applyBorder="1" applyAlignment="1" applyProtection="1">
      <alignment horizontal="left" vertical="top"/>
      <protection locked="0"/>
    </xf>
    <xf numFmtId="0" fontId="12" fillId="0" borderId="4" xfId="0" applyFont="1" applyBorder="1" applyAlignment="1" applyProtection="1">
      <alignment vertical="top"/>
      <protection locked="0"/>
    </xf>
    <xf numFmtId="0" fontId="12" fillId="0" borderId="6" xfId="0" applyFont="1" applyBorder="1" applyAlignment="1" applyProtection="1">
      <alignment vertical="top"/>
      <protection locked="0"/>
    </xf>
    <xf numFmtId="0" fontId="24" fillId="0" borderId="5" xfId="0" applyFont="1" applyBorder="1" applyAlignment="1" applyProtection="1">
      <alignment horizontal="left" vertical="top"/>
      <protection locked="0"/>
    </xf>
    <xf numFmtId="0" fontId="25" fillId="0" borderId="5" xfId="0" applyFont="1" applyFill="1" applyBorder="1" applyAlignment="1" applyProtection="1">
      <alignment vertical="top"/>
      <protection locked="0"/>
    </xf>
    <xf numFmtId="0" fontId="25" fillId="0" borderId="4" xfId="0" applyFont="1" applyFill="1" applyBorder="1" applyAlignment="1" applyProtection="1">
      <alignment vertical="top"/>
      <protection locked="0"/>
    </xf>
    <xf numFmtId="0" fontId="25" fillId="0" borderId="6" xfId="0" applyFont="1" applyFill="1" applyBorder="1" applyAlignment="1" applyProtection="1">
      <alignment vertical="top"/>
      <protection locked="0"/>
    </xf>
    <xf numFmtId="0" fontId="25" fillId="0" borderId="1" xfId="0" applyFont="1" applyBorder="1" applyAlignment="1">
      <alignment horizontal="left" vertical="top" wrapText="1"/>
    </xf>
    <xf numFmtId="0" fontId="12" fillId="0" borderId="1" xfId="0" applyFont="1" applyBorder="1" applyAlignment="1">
      <alignment vertical="top" wrapText="1"/>
    </xf>
    <xf numFmtId="0" fontId="24" fillId="0" borderId="5" xfId="0" applyFont="1" applyBorder="1" applyAlignment="1" applyProtection="1">
      <alignment vertical="top"/>
      <protection locked="0"/>
    </xf>
    <xf numFmtId="0" fontId="24" fillId="0" borderId="4" xfId="0" applyFont="1" applyBorder="1" applyAlignment="1" applyProtection="1">
      <alignment vertical="top"/>
      <protection locked="0"/>
    </xf>
    <xf numFmtId="0" fontId="24" fillId="0" borderId="6" xfId="0" applyFont="1" applyBorder="1" applyAlignment="1" applyProtection="1">
      <alignment vertical="top"/>
      <protection locked="0"/>
    </xf>
    <xf numFmtId="0" fontId="24" fillId="0" borderId="1" xfId="0" applyFont="1" applyBorder="1" applyAlignment="1" applyProtection="1">
      <alignment vertical="top"/>
      <protection locked="0"/>
    </xf>
    <xf numFmtId="0" fontId="12" fillId="0" borderId="1" xfId="0" applyFont="1" applyBorder="1" applyAlignment="1" applyProtection="1">
      <alignment vertical="top"/>
      <protection locked="0"/>
    </xf>
    <xf numFmtId="0" fontId="24" fillId="3" borderId="5" xfId="0" applyFont="1" applyFill="1" applyBorder="1" applyAlignment="1">
      <alignment horizontal="left" vertical="top"/>
    </xf>
    <xf numFmtId="0" fontId="24" fillId="3" borderId="4" xfId="0" applyFont="1" applyFill="1" applyBorder="1" applyAlignment="1">
      <alignment horizontal="left" vertical="top"/>
    </xf>
    <xf numFmtId="0" fontId="24" fillId="3" borderId="6" xfId="0" applyFont="1" applyFill="1" applyBorder="1" applyAlignment="1">
      <alignment horizontal="left" vertical="top"/>
    </xf>
    <xf numFmtId="0" fontId="5" fillId="3" borderId="5" xfId="0" applyFont="1" applyFill="1" applyBorder="1" applyAlignment="1" applyProtection="1">
      <alignment horizontal="left" vertical="top" wrapText="1"/>
    </xf>
    <xf numFmtId="0" fontId="5" fillId="3" borderId="4" xfId="0" applyFont="1" applyFill="1" applyBorder="1" applyAlignment="1" applyProtection="1">
      <alignment vertical="top" wrapText="1"/>
    </xf>
    <xf numFmtId="0" fontId="5" fillId="3" borderId="6" xfId="0" applyFont="1" applyFill="1" applyBorder="1" applyAlignment="1" applyProtection="1">
      <alignment vertical="top" wrapText="1"/>
    </xf>
    <xf numFmtId="0" fontId="24" fillId="0" borderId="3" xfId="0" applyFont="1" applyFill="1" applyBorder="1" applyAlignment="1">
      <alignment vertical="top"/>
    </xf>
    <xf numFmtId="0" fontId="12" fillId="0" borderId="3" xfId="0" applyFont="1" applyFill="1" applyBorder="1" applyAlignment="1">
      <alignment vertical="top"/>
    </xf>
    <xf numFmtId="0" fontId="2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24" fillId="4" borderId="5" xfId="0" applyFont="1" applyFill="1" applyBorder="1" applyAlignment="1">
      <alignment vertical="top" wrapText="1"/>
    </xf>
    <xf numFmtId="0" fontId="24" fillId="4" borderId="4" xfId="0" applyFont="1" applyFill="1" applyBorder="1" applyAlignment="1">
      <alignment vertical="top" wrapText="1"/>
    </xf>
    <xf numFmtId="0" fontId="24" fillId="4" borderId="6" xfId="0" applyFont="1" applyFill="1" applyBorder="1" applyAlignment="1">
      <alignment vertical="top" wrapText="1"/>
    </xf>
    <xf numFmtId="0" fontId="12" fillId="0" borderId="5" xfId="0" applyFont="1" applyBorder="1" applyAlignment="1">
      <alignment horizontal="center" vertical="top"/>
    </xf>
    <xf numFmtId="0" fontId="12" fillId="0" borderId="4" xfId="0" applyFont="1" applyBorder="1" applyAlignment="1">
      <alignment horizontal="center" vertical="top"/>
    </xf>
    <xf numFmtId="0" fontId="25" fillId="0" borderId="4" xfId="0" applyFont="1" applyBorder="1" applyAlignment="1">
      <alignment horizontal="left" vertical="top"/>
    </xf>
    <xf numFmtId="0" fontId="25" fillId="0" borderId="5" xfId="0" applyFont="1" applyBorder="1" applyAlignment="1" applyProtection="1">
      <alignment vertical="top"/>
      <protection locked="0"/>
    </xf>
    <xf numFmtId="0" fontId="25" fillId="0" borderId="4" xfId="0" applyFont="1" applyBorder="1" applyAlignment="1" applyProtection="1">
      <alignment vertical="top"/>
      <protection locked="0"/>
    </xf>
    <xf numFmtId="0" fontId="25" fillId="0" borderId="6" xfId="0" applyFont="1" applyBorder="1" applyAlignment="1" applyProtection="1">
      <alignment vertical="top"/>
      <protection locked="0"/>
    </xf>
    <xf numFmtId="0" fontId="25" fillId="0" borderId="3" xfId="0" applyFont="1" applyBorder="1" applyAlignment="1">
      <alignment vertical="top"/>
    </xf>
    <xf numFmtId="0" fontId="24" fillId="3" borderId="3" xfId="0" applyFont="1" applyFill="1" applyBorder="1" applyAlignment="1">
      <alignment horizontal="center" vertical="center"/>
    </xf>
    <xf numFmtId="0" fontId="24" fillId="3" borderId="0" xfId="0" applyFont="1" applyFill="1" applyBorder="1" applyAlignment="1">
      <alignment horizontal="center" vertical="center"/>
    </xf>
    <xf numFmtId="0" fontId="24" fillId="34" borderId="5" xfId="0" applyFont="1" applyFill="1" applyBorder="1" applyAlignment="1" applyProtection="1">
      <alignment horizontal="left" vertical="top"/>
    </xf>
    <xf numFmtId="0" fontId="24" fillId="34" borderId="4" xfId="0" applyFont="1" applyFill="1" applyBorder="1" applyAlignment="1" applyProtection="1">
      <alignment horizontal="left" vertical="top"/>
    </xf>
    <xf numFmtId="0" fontId="24" fillId="34" borderId="6" xfId="0" applyFont="1" applyFill="1" applyBorder="1" applyAlignment="1" applyProtection="1">
      <alignment horizontal="left" vertical="top"/>
    </xf>
    <xf numFmtId="0" fontId="30" fillId="34" borderId="11" xfId="0" applyFont="1" applyFill="1" applyBorder="1" applyAlignment="1">
      <alignment horizontal="left" vertical="top" wrapText="1"/>
    </xf>
    <xf numFmtId="0" fontId="30" fillId="34" borderId="3" xfId="0" applyFont="1" applyFill="1" applyBorder="1" applyAlignment="1">
      <alignment horizontal="left" vertical="top" wrapText="1"/>
    </xf>
    <xf numFmtId="0" fontId="30" fillId="34" borderId="8" xfId="0" applyFont="1" applyFill="1" applyBorder="1" applyAlignment="1">
      <alignment horizontal="left" vertical="top" wrapText="1"/>
    </xf>
    <xf numFmtId="0" fontId="30" fillId="34" borderId="12" xfId="0" applyFont="1" applyFill="1" applyBorder="1" applyAlignment="1">
      <alignment horizontal="left" vertical="top" wrapText="1"/>
    </xf>
    <xf numFmtId="0" fontId="30" fillId="34" borderId="7" xfId="0" applyFont="1" applyFill="1" applyBorder="1" applyAlignment="1">
      <alignment horizontal="left" vertical="top" wrapText="1"/>
    </xf>
    <xf numFmtId="0" fontId="30" fillId="34" borderId="10" xfId="0" applyFont="1" applyFill="1" applyBorder="1" applyAlignment="1">
      <alignment horizontal="left" vertical="top" wrapText="1"/>
    </xf>
    <xf numFmtId="0" fontId="12" fillId="3" borderId="6" xfId="0" applyFont="1" applyFill="1" applyBorder="1" applyAlignment="1">
      <alignment horizontal="left" vertical="top"/>
    </xf>
    <xf numFmtId="0" fontId="12" fillId="0" borderId="7" xfId="0" applyFont="1" applyBorder="1" applyAlignment="1">
      <alignment vertical="top"/>
    </xf>
    <xf numFmtId="0" fontId="24" fillId="0" borderId="4" xfId="0" applyFont="1" applyFill="1" applyBorder="1" applyAlignment="1" applyProtection="1">
      <alignment vertical="top"/>
      <protection locked="0"/>
    </xf>
    <xf numFmtId="0" fontId="12" fillId="0" borderId="6" xfId="0" applyFont="1" applyFill="1" applyBorder="1" applyAlignment="1" applyProtection="1">
      <alignment vertical="top"/>
      <protection locked="0"/>
    </xf>
    <xf numFmtId="0" fontId="24" fillId="4" borderId="5" xfId="0" applyFont="1" applyFill="1" applyBorder="1" applyAlignment="1">
      <alignment horizontal="center" vertical="top"/>
    </xf>
    <xf numFmtId="0" fontId="24" fillId="4" borderId="4" xfId="0" applyFont="1" applyFill="1" applyBorder="1" applyAlignment="1">
      <alignment horizontal="center" vertical="top"/>
    </xf>
    <xf numFmtId="0" fontId="24" fillId="4" borderId="6" xfId="0" applyFont="1" applyFill="1" applyBorder="1" applyAlignment="1">
      <alignment horizontal="center" vertical="top"/>
    </xf>
    <xf numFmtId="0" fontId="24" fillId="9" borderId="5" xfId="0" applyFont="1" applyFill="1" applyBorder="1" applyAlignment="1">
      <alignment horizontal="center" vertical="top"/>
    </xf>
    <xf numFmtId="0" fontId="24" fillId="9" borderId="4" xfId="0" applyFont="1" applyFill="1" applyBorder="1" applyAlignment="1">
      <alignment horizontal="center" vertical="top"/>
    </xf>
    <xf numFmtId="0" fontId="24" fillId="9" borderId="6" xfId="0" applyFont="1" applyFill="1" applyBorder="1" applyAlignment="1">
      <alignment horizontal="center" vertical="top"/>
    </xf>
    <xf numFmtId="0" fontId="24" fillId="3" borderId="5"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24" fillId="3" borderId="11" xfId="0" applyFont="1" applyFill="1" applyBorder="1" applyAlignment="1">
      <alignment vertical="top" wrapText="1"/>
    </xf>
    <xf numFmtId="0" fontId="12" fillId="3" borderId="3" xfId="0" applyFont="1" applyFill="1" applyBorder="1" applyAlignment="1">
      <alignment vertical="top" wrapText="1"/>
    </xf>
    <xf numFmtId="0" fontId="12" fillId="3" borderId="9" xfId="0" applyFont="1" applyFill="1" applyBorder="1" applyAlignment="1">
      <alignment vertical="top" wrapText="1"/>
    </xf>
    <xf numFmtId="0" fontId="12" fillId="3" borderId="0" xfId="0" applyFont="1" applyFill="1" applyAlignment="1">
      <alignment vertical="top" wrapText="1"/>
    </xf>
    <xf numFmtId="0" fontId="12" fillId="3" borderId="12" xfId="0" applyFont="1" applyFill="1" applyBorder="1" applyAlignment="1">
      <alignment vertical="top" wrapText="1"/>
    </xf>
    <xf numFmtId="0" fontId="12" fillId="3" borderId="7" xfId="0" applyFont="1" applyFill="1" applyBorder="1" applyAlignment="1">
      <alignment vertical="top" wrapText="1"/>
    </xf>
    <xf numFmtId="0" fontId="12" fillId="0" borderId="0" xfId="0" applyFont="1" applyAlignment="1">
      <alignment horizontal="left" vertical="center" wrapText="1"/>
    </xf>
    <xf numFmtId="0" fontId="15" fillId="0" borderId="0" xfId="0" applyFont="1" applyAlignment="1">
      <alignment horizontal="left" vertical="center" wrapText="1"/>
    </xf>
    <xf numFmtId="0" fontId="14" fillId="3" borderId="1" xfId="0" applyFont="1" applyFill="1" applyBorder="1" applyAlignment="1">
      <alignment horizontal="left" vertical="top" wrapText="1"/>
    </xf>
    <xf numFmtId="0" fontId="25" fillId="0" borderId="2" xfId="0" applyFont="1" applyBorder="1" applyAlignment="1">
      <alignment horizontal="center"/>
    </xf>
    <xf numFmtId="0" fontId="25" fillId="0" borderId="17" xfId="0" applyFont="1" applyBorder="1" applyAlignment="1">
      <alignment horizontal="center"/>
    </xf>
    <xf numFmtId="0" fontId="25" fillId="0" borderId="14" xfId="0" applyFont="1" applyBorder="1" applyAlignment="1">
      <alignment horizontal="center"/>
    </xf>
    <xf numFmtId="0" fontId="28" fillId="0" borderId="5" xfId="0" applyFont="1" applyBorder="1" applyAlignment="1">
      <alignment horizontal="left" vertical="center" wrapText="1"/>
    </xf>
    <xf numFmtId="0" fontId="28" fillId="0" borderId="4" xfId="0" applyFont="1" applyBorder="1" applyAlignment="1">
      <alignment horizontal="left" vertical="center" wrapText="1"/>
    </xf>
    <xf numFmtId="0" fontId="28" fillId="0" borderId="6" xfId="0" applyFont="1" applyBorder="1" applyAlignment="1">
      <alignment horizontal="left" vertical="center" wrapText="1"/>
    </xf>
    <xf numFmtId="0" fontId="28" fillId="0" borderId="5"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 xfId="0" applyFont="1" applyBorder="1" applyAlignment="1">
      <alignment horizontal="left" vertical="center" wrapText="1"/>
    </xf>
    <xf numFmtId="0" fontId="25" fillId="0" borderId="0" xfId="0" applyFont="1" applyFill="1" applyBorder="1" applyAlignment="1">
      <alignment horizontal="left" vertical="top" wrapText="1"/>
    </xf>
    <xf numFmtId="0" fontId="25" fillId="0" borderId="1" xfId="0" applyFont="1" applyFill="1" applyBorder="1" applyAlignment="1"/>
    <xf numFmtId="164" fontId="25" fillId="0" borderId="1" xfId="0" applyNumberFormat="1" applyFont="1" applyFill="1" applyBorder="1" applyAlignment="1"/>
    <xf numFmtId="0" fontId="25" fillId="0" borderId="3" xfId="0" applyFont="1" applyFill="1" applyBorder="1" applyAlignment="1"/>
    <xf numFmtId="0" fontId="25" fillId="0" borderId="8" xfId="0" applyFont="1" applyFill="1" applyBorder="1" applyAlignment="1"/>
    <xf numFmtId="0" fontId="24" fillId="0" borderId="5" xfId="0" applyFont="1" applyFill="1" applyBorder="1" applyAlignment="1"/>
    <xf numFmtId="0" fontId="24" fillId="0" borderId="4" xfId="0" applyFont="1" applyFill="1" applyBorder="1" applyAlignment="1"/>
    <xf numFmtId="0" fontId="24" fillId="0" borderId="6" xfId="0" applyFont="1" applyFill="1" applyBorder="1" applyAlignment="1"/>
    <xf numFmtId="164" fontId="24" fillId="0" borderId="5" xfId="0" applyNumberFormat="1" applyFont="1" applyFill="1" applyBorder="1" applyAlignment="1"/>
    <xf numFmtId="164" fontId="24" fillId="0" borderId="6" xfId="0" applyNumberFormat="1" applyFont="1" applyFill="1" applyBorder="1" applyAlignment="1"/>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NumberFormat="1" applyFont="1" applyFill="1" applyBorder="1" applyAlignment="1"/>
    <xf numFmtId="0" fontId="24" fillId="0" borderId="1" xfId="0" applyFont="1" applyFill="1" applyBorder="1" applyAlignment="1"/>
    <xf numFmtId="164" fontId="24" fillId="0" borderId="1" xfId="0" applyNumberFormat="1" applyFont="1" applyFill="1" applyBorder="1" applyAlignment="1"/>
    <xf numFmtId="0" fontId="25" fillId="0" borderId="5" xfId="0" applyFont="1" applyFill="1" applyBorder="1" applyAlignment="1"/>
    <xf numFmtId="0" fontId="25" fillId="0" borderId="4" xfId="0" applyFont="1" applyFill="1" applyBorder="1" applyAlignment="1"/>
    <xf numFmtId="0" fontId="25" fillId="0" borderId="6" xfId="0" applyFont="1" applyFill="1" applyBorder="1" applyAlignment="1"/>
    <xf numFmtId="164" fontId="25" fillId="0" borderId="5" xfId="0" applyNumberFormat="1" applyFont="1" applyFill="1" applyBorder="1" applyAlignment="1"/>
    <xf numFmtId="164" fontId="25" fillId="0" borderId="6" xfId="0" applyNumberFormat="1" applyFont="1" applyFill="1" applyBorder="1" applyAlignment="1"/>
    <xf numFmtId="0" fontId="24" fillId="0" borderId="1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5" xfId="0" applyNumberFormat="1" applyFont="1" applyFill="1" applyBorder="1" applyAlignment="1"/>
    <xf numFmtId="0" fontId="25" fillId="0" borderId="4" xfId="0" applyNumberFormat="1" applyFont="1" applyFill="1" applyBorder="1" applyAlignment="1"/>
    <xf numFmtId="0" fontId="25" fillId="0" borderId="6" xfId="0" applyNumberFormat="1" applyFont="1" applyFill="1" applyBorder="1" applyAlignment="1"/>
    <xf numFmtId="0" fontId="24" fillId="0" borderId="5"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 xfId="0" applyFont="1" applyBorder="1" applyAlignment="1"/>
    <xf numFmtId="164" fontId="25" fillId="0" borderId="6" xfId="0" applyNumberFormat="1" applyFont="1" applyBorder="1" applyAlignment="1"/>
    <xf numFmtId="0" fontId="25" fillId="0" borderId="6" xfId="0" applyFont="1" applyBorder="1" applyAlignment="1">
      <alignment wrapText="1"/>
    </xf>
    <xf numFmtId="0" fontId="25" fillId="0" borderId="7" xfId="0" applyFont="1" applyFill="1" applyBorder="1" applyAlignment="1"/>
    <xf numFmtId="0" fontId="25" fillId="0" borderId="6" xfId="0" applyFont="1" applyBorder="1" applyAlignment="1">
      <alignment horizontal="center" vertical="center" wrapText="1"/>
    </xf>
    <xf numFmtId="0" fontId="24" fillId="0" borderId="0" xfId="0" applyFont="1" applyFill="1" applyAlignment="1">
      <alignment wrapText="1" shrinkToFit="1"/>
    </xf>
    <xf numFmtId="0" fontId="39" fillId="0" borderId="0" xfId="0" applyFont="1" applyFill="1" applyAlignment="1">
      <alignment horizontal="left" wrapText="1" indent="2" shrinkToFit="1"/>
    </xf>
    <xf numFmtId="0" fontId="25" fillId="0" borderId="7" xfId="0" applyFont="1" applyFill="1" applyBorder="1" applyAlignment="1">
      <alignment horizontal="left" wrapText="1" indent="2" shrinkToFit="1"/>
    </xf>
    <xf numFmtId="0" fontId="30" fillId="0" borderId="0" xfId="0" applyFont="1" applyBorder="1" applyAlignment="1"/>
    <xf numFmtId="0" fontId="26" fillId="0" borderId="0" xfId="0" applyFont="1" applyBorder="1" applyAlignment="1">
      <alignment horizontal="center"/>
    </xf>
    <xf numFmtId="0" fontId="26" fillId="0" borderId="0" xfId="0" applyFont="1" applyFill="1" applyBorder="1" applyAlignment="1">
      <alignment horizontal="center" vertical="center" wrapText="1" shrinkToFit="1"/>
    </xf>
    <xf numFmtId="0" fontId="35" fillId="0" borderId="0" xfId="0" applyFont="1" applyFill="1" applyBorder="1" applyAlignment="1">
      <alignment wrapText="1" shrinkToFit="1"/>
    </xf>
    <xf numFmtId="0" fontId="36" fillId="0" borderId="0" xfId="0" applyFont="1" applyFill="1" applyBorder="1" applyAlignment="1">
      <alignment shrinkToFit="1"/>
    </xf>
    <xf numFmtId="0" fontId="28" fillId="0" borderId="5" xfId="0" applyFont="1" applyBorder="1" applyAlignment="1">
      <alignment horizontal="left" vertical="top" wrapText="1"/>
    </xf>
    <xf numFmtId="0" fontId="28" fillId="0" borderId="4" xfId="0" applyFont="1" applyBorder="1" applyAlignment="1">
      <alignment horizontal="left" vertical="top" wrapText="1"/>
    </xf>
    <xf numFmtId="0" fontId="28" fillId="0" borderId="6" xfId="0" applyFont="1" applyBorder="1" applyAlignment="1">
      <alignment horizontal="left" vertical="top" wrapText="1"/>
    </xf>
    <xf numFmtId="0" fontId="24" fillId="11" borderId="5" xfId="0" applyFont="1" applyFill="1" applyBorder="1" applyAlignment="1">
      <alignment horizontal="left" vertical="top"/>
    </xf>
    <xf numFmtId="0" fontId="24" fillId="11" borderId="4" xfId="0" applyFont="1" applyFill="1" applyBorder="1" applyAlignment="1">
      <alignment horizontal="left" vertical="top"/>
    </xf>
    <xf numFmtId="0" fontId="24" fillId="11" borderId="6" xfId="0" applyFont="1" applyFill="1" applyBorder="1" applyAlignment="1">
      <alignment horizontal="left" vertical="top"/>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28" fillId="0" borderId="8" xfId="0" applyFont="1" applyBorder="1" applyAlignment="1">
      <alignment horizontal="left" vertical="center" wrapText="1"/>
    </xf>
    <xf numFmtId="0" fontId="28" fillId="0" borderId="12" xfId="0" applyFont="1" applyBorder="1" applyAlignment="1">
      <alignment horizontal="left" vertical="center" wrapText="1"/>
    </xf>
    <xf numFmtId="0" fontId="28" fillId="0" borderId="7" xfId="0" applyFont="1" applyBorder="1" applyAlignment="1">
      <alignment horizontal="left" vertical="center" wrapText="1"/>
    </xf>
    <xf numFmtId="0" fontId="28" fillId="0" borderId="10" xfId="0" applyFont="1" applyBorder="1" applyAlignment="1">
      <alignment horizontal="left" vertical="center" wrapText="1"/>
    </xf>
    <xf numFmtId="0" fontId="30" fillId="11" borderId="1" xfId="0" applyFont="1" applyFill="1" applyBorder="1" applyAlignment="1">
      <alignment horizontal="left" vertical="center"/>
    </xf>
    <xf numFmtId="0" fontId="28" fillId="0" borderId="1" xfId="0" applyFont="1" applyBorder="1" applyAlignment="1">
      <alignment horizontal="left" vertical="top" wrapText="1"/>
    </xf>
    <xf numFmtId="0" fontId="66" fillId="0" borderId="0" xfId="0" applyFont="1" applyBorder="1" applyAlignment="1">
      <alignment horizontal="left" vertical="center" wrapText="1"/>
    </xf>
    <xf numFmtId="0" fontId="28" fillId="0" borderId="0" xfId="0" applyFont="1" applyBorder="1" applyAlignment="1">
      <alignment horizontal="left" vertical="center" wrapText="1"/>
    </xf>
    <xf numFmtId="0" fontId="30" fillId="11" borderId="5" xfId="0" applyFont="1" applyFill="1" applyBorder="1" applyAlignment="1">
      <alignment horizontal="left" vertical="center"/>
    </xf>
    <xf numFmtId="0" fontId="30" fillId="11" borderId="4" xfId="0" applyFont="1" applyFill="1" applyBorder="1" applyAlignment="1">
      <alignment horizontal="left" vertical="center"/>
    </xf>
    <xf numFmtId="0" fontId="30" fillId="11" borderId="6" xfId="0" applyFont="1" applyFill="1" applyBorder="1" applyAlignment="1">
      <alignment horizontal="left" vertical="center"/>
    </xf>
    <xf numFmtId="0" fontId="30" fillId="0" borderId="0" xfId="0" applyFont="1" applyAlignment="1">
      <alignment horizontal="right" vertical="center"/>
    </xf>
    <xf numFmtId="0" fontId="30" fillId="11" borderId="1" xfId="0" applyFont="1" applyFill="1" applyBorder="1" applyAlignment="1">
      <alignment horizontal="left" vertical="top"/>
    </xf>
    <xf numFmtId="0" fontId="30" fillId="0" borderId="5" xfId="0" applyFont="1" applyBorder="1" applyAlignment="1">
      <alignment horizontal="right" vertical="center"/>
    </xf>
    <xf numFmtId="0" fontId="30" fillId="0" borderId="6" xfId="0" applyFont="1" applyBorder="1" applyAlignment="1">
      <alignment horizontal="right" vertical="center"/>
    </xf>
    <xf numFmtId="0" fontId="30" fillId="8" borderId="11" xfId="0" applyFont="1" applyFill="1" applyBorder="1" applyAlignment="1">
      <alignment horizontal="right" vertical="top" wrapText="1"/>
    </xf>
    <xf numFmtId="0" fontId="30" fillId="8" borderId="8" xfId="0" applyFont="1" applyFill="1" applyBorder="1" applyAlignment="1">
      <alignment horizontal="right" vertical="top" wrapText="1"/>
    </xf>
    <xf numFmtId="0" fontId="30" fillId="8" borderId="9" xfId="0" applyFont="1" applyFill="1" applyBorder="1" applyAlignment="1">
      <alignment horizontal="right" vertical="top" wrapText="1"/>
    </xf>
    <xf numFmtId="0" fontId="30" fillId="8" borderId="13" xfId="0" applyFont="1" applyFill="1" applyBorder="1" applyAlignment="1">
      <alignment horizontal="right" vertical="top" wrapText="1"/>
    </xf>
    <xf numFmtId="2" fontId="30" fillId="8" borderId="2" xfId="0" applyNumberFormat="1" applyFont="1" applyFill="1" applyBorder="1" applyAlignment="1">
      <alignment horizontal="right" vertical="center"/>
    </xf>
    <xf numFmtId="2" fontId="30" fillId="8" borderId="17" xfId="0" applyNumberFormat="1" applyFont="1" applyFill="1" applyBorder="1" applyAlignment="1">
      <alignment horizontal="right" vertical="center"/>
    </xf>
    <xf numFmtId="2" fontId="30" fillId="8" borderId="14" xfId="0" applyNumberFormat="1" applyFont="1" applyFill="1" applyBorder="1" applyAlignment="1">
      <alignment horizontal="right" vertical="center"/>
    </xf>
    <xf numFmtId="0" fontId="30" fillId="0" borderId="5" xfId="0" applyFont="1" applyBorder="1" applyAlignment="1">
      <alignment horizontal="right" vertical="top" wrapText="1"/>
    </xf>
    <xf numFmtId="0" fontId="30" fillId="0" borderId="6" xfId="0" applyFont="1" applyBorder="1" applyAlignment="1">
      <alignment horizontal="right" vertical="top" wrapText="1"/>
    </xf>
    <xf numFmtId="4" fontId="24" fillId="0" borderId="11" xfId="0" applyNumberFormat="1" applyFont="1" applyFill="1" applyBorder="1" applyAlignment="1" applyProtection="1">
      <alignment horizontal="right"/>
    </xf>
    <xf numFmtId="4" fontId="24" fillId="0" borderId="8" xfId="0" applyNumberFormat="1" applyFont="1" applyFill="1" applyBorder="1" applyAlignment="1" applyProtection="1">
      <alignment horizontal="right"/>
    </xf>
    <xf numFmtId="4" fontId="60" fillId="0" borderId="5" xfId="0" applyNumberFormat="1" applyFont="1" applyFill="1" applyBorder="1" applyAlignment="1" applyProtection="1">
      <alignment horizontal="right"/>
    </xf>
    <xf numFmtId="4" fontId="61" fillId="0" borderId="6" xfId="0" applyNumberFormat="1" applyFont="1" applyFill="1" applyBorder="1" applyAlignment="1" applyProtection="1">
      <alignment horizontal="right"/>
    </xf>
    <xf numFmtId="0" fontId="28" fillId="8" borderId="5" xfId="0" applyFont="1" applyFill="1" applyBorder="1" applyAlignment="1">
      <alignment horizontal="left" vertical="center" wrapText="1"/>
    </xf>
    <xf numFmtId="0" fontId="28" fillId="8" borderId="4" xfId="0" applyFont="1" applyFill="1" applyBorder="1" applyAlignment="1">
      <alignment horizontal="left" vertical="center" wrapText="1"/>
    </xf>
    <xf numFmtId="0" fontId="28" fillId="8" borderId="6" xfId="0" applyFont="1" applyFill="1" applyBorder="1" applyAlignment="1">
      <alignment horizontal="left" vertical="center" wrapText="1"/>
    </xf>
    <xf numFmtId="4" fontId="24" fillId="0" borderId="5" xfId="0" applyNumberFormat="1" applyFont="1" applyFill="1" applyBorder="1" applyAlignment="1" applyProtection="1"/>
    <xf numFmtId="4" fontId="24" fillId="0" borderId="6" xfId="0" applyNumberFormat="1" applyFont="1" applyFill="1" applyBorder="1" applyAlignment="1" applyProtection="1"/>
    <xf numFmtId="4" fontId="25" fillId="0" borderId="6" xfId="0" applyNumberFormat="1" applyFont="1" applyFill="1" applyBorder="1" applyAlignment="1" applyProtection="1"/>
    <xf numFmtId="4" fontId="24" fillId="0" borderId="5" xfId="0" applyNumberFormat="1" applyFont="1" applyFill="1" applyBorder="1" applyAlignment="1" applyProtection="1">
      <alignment horizontal="right"/>
    </xf>
    <xf numFmtId="4" fontId="24" fillId="0" borderId="6" xfId="0" applyNumberFormat="1" applyFont="1" applyFill="1" applyBorder="1" applyAlignment="1" applyProtection="1">
      <alignment horizontal="right"/>
    </xf>
    <xf numFmtId="4" fontId="25" fillId="0" borderId="1" xfId="0" applyNumberFormat="1" applyFont="1" applyFill="1" applyBorder="1" applyAlignment="1" applyProtection="1"/>
    <xf numFmtId="0" fontId="12" fillId="35" borderId="1" xfId="0" applyFont="1" applyFill="1" applyBorder="1" applyAlignment="1" applyProtection="1">
      <alignment horizontal="center"/>
      <protection locked="0"/>
    </xf>
    <xf numFmtId="0" fontId="30" fillId="2" borderId="1" xfId="0" applyFont="1" applyFill="1" applyBorder="1" applyAlignment="1"/>
    <xf numFmtId="0" fontId="28" fillId="2" borderId="1" xfId="0" applyFont="1" applyFill="1" applyBorder="1" applyAlignment="1"/>
    <xf numFmtId="0" fontId="24"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0" fillId="3" borderId="5"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10" fillId="0" borderId="0" xfId="0" applyFont="1" applyBorder="1" applyAlignment="1">
      <alignment horizontal="left" wrapText="1"/>
    </xf>
    <xf numFmtId="0" fontId="30" fillId="0" borderId="1" xfId="0" applyFont="1" applyBorder="1" applyAlignment="1">
      <alignment horizontal="right"/>
    </xf>
    <xf numFmtId="0" fontId="24" fillId="11" borderId="1" xfId="0" applyFont="1" applyFill="1" applyBorder="1" applyAlignment="1">
      <alignment horizontal="left" vertical="top"/>
    </xf>
    <xf numFmtId="0" fontId="28" fillId="0" borderId="11" xfId="0" applyFont="1" applyBorder="1" applyAlignment="1">
      <alignment horizontal="left" vertical="top" wrapText="1"/>
    </xf>
    <xf numFmtId="0" fontId="28" fillId="0" borderId="3" xfId="0" applyFont="1" applyBorder="1" applyAlignment="1">
      <alignment horizontal="left" vertical="top" wrapText="1"/>
    </xf>
    <xf numFmtId="0" fontId="28" fillId="0" borderId="8" xfId="0" applyFont="1" applyBorder="1" applyAlignment="1">
      <alignment horizontal="left" vertical="top" wrapText="1"/>
    </xf>
    <xf numFmtId="0" fontId="28" fillId="0" borderId="9" xfId="0" applyFont="1" applyBorder="1" applyAlignment="1">
      <alignment horizontal="left" vertical="top" wrapText="1"/>
    </xf>
    <xf numFmtId="0" fontId="28" fillId="0" borderId="0" xfId="0" applyFont="1" applyBorder="1" applyAlignment="1">
      <alignment horizontal="left" vertical="top" wrapText="1"/>
    </xf>
    <xf numFmtId="0" fontId="28" fillId="0" borderId="13" xfId="0" applyFont="1" applyBorder="1" applyAlignment="1">
      <alignment horizontal="left" vertical="top" wrapText="1"/>
    </xf>
    <xf numFmtId="0" fontId="28" fillId="0" borderId="12" xfId="0" applyFont="1" applyBorder="1" applyAlignment="1">
      <alignment horizontal="left" vertical="top" wrapText="1"/>
    </xf>
    <xf numFmtId="0" fontId="28" fillId="0" borderId="7" xfId="0" applyFont="1" applyBorder="1" applyAlignment="1">
      <alignment horizontal="left" vertical="top" wrapText="1"/>
    </xf>
    <xf numFmtId="0" fontId="28" fillId="0" borderId="10" xfId="0" applyFont="1" applyBorder="1" applyAlignment="1">
      <alignment horizontal="left" vertical="top" wrapText="1"/>
    </xf>
    <xf numFmtId="0" fontId="28" fillId="0" borderId="9" xfId="0" applyFont="1" applyBorder="1" applyAlignment="1">
      <alignment horizontal="left" vertical="center" wrapText="1"/>
    </xf>
    <xf numFmtId="0" fontId="28" fillId="0" borderId="13" xfId="0" applyFont="1" applyBorder="1" applyAlignment="1">
      <alignment horizontal="left" vertical="center" wrapText="1"/>
    </xf>
    <xf numFmtId="0" fontId="30" fillId="0" borderId="2" xfId="0" applyFont="1" applyBorder="1" applyAlignment="1">
      <alignment horizontal="right"/>
    </xf>
    <xf numFmtId="0" fontId="24" fillId="0" borderId="0" xfId="0" applyFont="1" applyFill="1" applyAlignment="1">
      <alignment horizontal="left" wrapText="1" indent="2" shrinkToFit="1"/>
    </xf>
    <xf numFmtId="4" fontId="36" fillId="0" borderId="19" xfId="0" applyNumberFormat="1" applyFont="1" applyFill="1" applyBorder="1" applyAlignment="1" applyProtection="1">
      <alignment horizontal="right"/>
    </xf>
    <xf numFmtId="4" fontId="37" fillId="0" borderId="20" xfId="0" applyNumberFormat="1" applyFont="1" applyFill="1" applyBorder="1" applyAlignment="1" applyProtection="1">
      <alignment horizontal="right"/>
    </xf>
    <xf numFmtId="0" fontId="26" fillId="0" borderId="0" xfId="0" applyFont="1" applyAlignment="1">
      <alignment horizontal="center" vertical="center"/>
    </xf>
    <xf numFmtId="0" fontId="30" fillId="11" borderId="5" xfId="0" applyFont="1" applyFill="1" applyBorder="1" applyAlignment="1">
      <alignment horizontal="left"/>
    </xf>
    <xf numFmtId="0" fontId="30" fillId="11" borderId="4" xfId="0" applyFont="1" applyFill="1" applyBorder="1" applyAlignment="1">
      <alignment horizontal="left"/>
    </xf>
    <xf numFmtId="0" fontId="30" fillId="11" borderId="6" xfId="0" applyFont="1" applyFill="1" applyBorder="1" applyAlignment="1">
      <alignment horizontal="left"/>
    </xf>
    <xf numFmtId="0" fontId="25" fillId="0" borderId="5" xfId="0" applyFont="1" applyBorder="1" applyAlignment="1">
      <alignment horizontal="left"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8" xfId="0" applyFont="1" applyBorder="1" applyAlignment="1"/>
    <xf numFmtId="0" fontId="25" fillId="0" borderId="0" xfId="0" applyFont="1" applyFill="1" applyBorder="1" applyAlignment="1"/>
    <xf numFmtId="0" fontId="25" fillId="0" borderId="0" xfId="0" applyFont="1" applyAlignment="1"/>
    <xf numFmtId="0" fontId="10" fillId="0" borderId="0" xfId="0" applyFont="1" applyAlignment="1">
      <alignment horizontal="left" vertical="center" wrapText="1"/>
    </xf>
    <xf numFmtId="0" fontId="10" fillId="0" borderId="0" xfId="0" applyFont="1" applyAlignment="1"/>
    <xf numFmtId="0" fontId="10" fillId="0" borderId="7" xfId="0" applyFont="1" applyBorder="1" applyAlignment="1"/>
    <xf numFmtId="0" fontId="9" fillId="0" borderId="3" xfId="0" applyFont="1" applyBorder="1" applyAlignment="1">
      <alignment horizontal="left" vertical="center" wrapText="1"/>
    </xf>
    <xf numFmtId="0" fontId="10" fillId="0" borderId="0" xfId="0" applyFont="1" applyFill="1" applyAlignment="1">
      <alignment horizontal="justify" wrapText="1"/>
    </xf>
    <xf numFmtId="0" fontId="14" fillId="0" borderId="0" xfId="0" applyFont="1" applyFill="1" applyAlignment="1">
      <alignment horizontal="justify" vertical="center" wrapText="1"/>
    </xf>
    <xf numFmtId="0" fontId="10" fillId="0" borderId="0" xfId="0" applyFont="1" applyFill="1" applyAlignment="1">
      <alignment horizontal="justify" vertical="center"/>
    </xf>
    <xf numFmtId="0" fontId="14" fillId="0" borderId="0" xfId="0" applyFont="1" applyFill="1" applyAlignment="1">
      <alignment horizontal="justify" vertical="center"/>
    </xf>
    <xf numFmtId="0" fontId="11" fillId="3" borderId="0" xfId="0" applyFont="1" applyFill="1" applyAlignment="1">
      <alignment horizontal="left" vertical="center" wrapText="1"/>
    </xf>
    <xf numFmtId="0" fontId="11" fillId="3" borderId="0" xfId="0" applyFont="1" applyFill="1" applyAlignment="1">
      <alignment vertical="top" wrapText="1"/>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20" fillId="0" borderId="0" xfId="0" applyFont="1" applyAlignment="1">
      <alignment horizontal="justify" wrapText="1"/>
    </xf>
    <xf numFmtId="0" fontId="3" fillId="0" borderId="0" xfId="0" applyFont="1" applyAlignment="1">
      <alignment wrapText="1"/>
    </xf>
    <xf numFmtId="0" fontId="0" fillId="0" borderId="0" xfId="0" applyFont="1" applyAlignment="1">
      <alignment vertical="center" wrapText="1"/>
    </xf>
    <xf numFmtId="0" fontId="19" fillId="0" borderId="0" xfId="0" applyFont="1" applyAlignment="1">
      <alignment horizontal="left" vertical="top" wrapText="1"/>
    </xf>
    <xf numFmtId="0" fontId="0" fillId="0" borderId="0" xfId="0" applyFont="1" applyAlignment="1">
      <alignment horizontal="left" vertical="top" wrapText="1"/>
    </xf>
    <xf numFmtId="0" fontId="15" fillId="3" borderId="0" xfId="0" applyFont="1" applyFill="1" applyAlignment="1">
      <alignment horizontal="justify" vertical="center" wrapText="1"/>
    </xf>
    <xf numFmtId="0" fontId="14" fillId="0" borderId="0" xfId="0" applyFont="1" applyAlignment="1">
      <alignment horizontal="justify" vertical="center" wrapText="1"/>
    </xf>
    <xf numFmtId="0" fontId="15" fillId="3" borderId="0" xfId="0" applyFont="1" applyFill="1" applyAlignment="1">
      <alignment vertical="center" wrapText="1"/>
    </xf>
    <xf numFmtId="0" fontId="13" fillId="0" borderId="7" xfId="0" applyFont="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11" xfId="0" applyFont="1" applyFill="1" applyBorder="1" applyAlignment="1">
      <alignment horizontal="justify" vertical="center" wrapText="1"/>
    </xf>
    <xf numFmtId="0" fontId="14" fillId="5" borderId="8" xfId="0" applyFont="1" applyFill="1" applyBorder="1" applyAlignment="1">
      <alignment horizontal="justify" vertical="center" wrapText="1"/>
    </xf>
    <xf numFmtId="0" fontId="10" fillId="5" borderId="12" xfId="0" applyFont="1" applyFill="1" applyBorder="1" applyAlignment="1">
      <alignment horizontal="justify" wrapText="1"/>
    </xf>
    <xf numFmtId="0" fontId="10" fillId="5" borderId="10" xfId="0" applyFont="1" applyFill="1" applyBorder="1" applyAlignment="1">
      <alignment horizontal="justify" wrapText="1"/>
    </xf>
    <xf numFmtId="0" fontId="14" fillId="0" borderId="7" xfId="0" applyFont="1" applyBorder="1" applyAlignment="1">
      <alignment horizontal="justify" vertical="center" wrapText="1"/>
    </xf>
    <xf numFmtId="0" fontId="16" fillId="0" borderId="0" xfId="0" applyFont="1" applyAlignment="1">
      <alignment horizontal="center" vertical="top"/>
    </xf>
    <xf numFmtId="0" fontId="15" fillId="3" borderId="1" xfId="0" applyFont="1" applyFill="1" applyBorder="1" applyAlignment="1">
      <alignment horizontal="left" vertical="center"/>
    </xf>
    <xf numFmtId="0" fontId="38" fillId="0" borderId="1" xfId="0" applyFont="1" applyBorder="1" applyAlignment="1"/>
    <xf numFmtId="0" fontId="18"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5" fillId="3" borderId="0" xfId="0" applyFont="1" applyFill="1" applyAlignment="1">
      <alignment horizontal="justify" vertical="center"/>
    </xf>
    <xf numFmtId="0" fontId="13" fillId="0" borderId="0" xfId="0" applyFont="1" applyFill="1" applyAlignment="1">
      <alignment horizontal="justify" vertical="center" wrapText="1"/>
    </xf>
  </cellXfs>
  <cellStyles count="68">
    <cellStyle name="20 % - Akzent1 2" xfId="2" xr:uid="{00000000-0005-0000-0000-000000000000}"/>
    <cellStyle name="20 % - Akzent2 2" xfId="3" xr:uid="{00000000-0005-0000-0000-000001000000}"/>
    <cellStyle name="20 % - Akzent3 2" xfId="4" xr:uid="{00000000-0005-0000-0000-000002000000}"/>
    <cellStyle name="20 % - Akzent4 2" xfId="5" xr:uid="{00000000-0005-0000-0000-000003000000}"/>
    <cellStyle name="20 % - Akzent5 2" xfId="6" xr:uid="{00000000-0005-0000-0000-000004000000}"/>
    <cellStyle name="20 % - Akzent6 2" xfId="7" xr:uid="{00000000-0005-0000-0000-000005000000}"/>
    <cellStyle name="20% - Akzent1" xfId="46" xr:uid="{00000000-0005-0000-0000-000006000000}"/>
    <cellStyle name="20% - Akzent2" xfId="47" xr:uid="{00000000-0005-0000-0000-000007000000}"/>
    <cellStyle name="20% - Akzent3" xfId="48" xr:uid="{00000000-0005-0000-0000-000008000000}"/>
    <cellStyle name="20% - Akzent4" xfId="49" xr:uid="{00000000-0005-0000-0000-000009000000}"/>
    <cellStyle name="20% - Akzent5" xfId="50" xr:uid="{00000000-0005-0000-0000-00000A000000}"/>
    <cellStyle name="20% - Akzent6" xfId="51" xr:uid="{00000000-0005-0000-0000-00000B000000}"/>
    <cellStyle name="40 % - Akzent1 2" xfId="8" xr:uid="{00000000-0005-0000-0000-00000C000000}"/>
    <cellStyle name="40 % - Akzent2 2" xfId="9" xr:uid="{00000000-0005-0000-0000-00000D000000}"/>
    <cellStyle name="40 % - Akzent3 2" xfId="10" xr:uid="{00000000-0005-0000-0000-00000E000000}"/>
    <cellStyle name="40 % - Akzent4 2" xfId="11" xr:uid="{00000000-0005-0000-0000-00000F000000}"/>
    <cellStyle name="40 % - Akzent5 2" xfId="12" xr:uid="{00000000-0005-0000-0000-000010000000}"/>
    <cellStyle name="40 % - Akzent6 2" xfId="13" xr:uid="{00000000-0005-0000-0000-000011000000}"/>
    <cellStyle name="40% - Akzent1" xfId="52" xr:uid="{00000000-0005-0000-0000-000012000000}"/>
    <cellStyle name="40% - Akzent2" xfId="53" xr:uid="{00000000-0005-0000-0000-000013000000}"/>
    <cellStyle name="40% - Akzent3" xfId="54" xr:uid="{00000000-0005-0000-0000-000014000000}"/>
    <cellStyle name="40% - Akzent4" xfId="55" xr:uid="{00000000-0005-0000-0000-000015000000}"/>
    <cellStyle name="40% - Akzent5" xfId="56" xr:uid="{00000000-0005-0000-0000-000016000000}"/>
    <cellStyle name="40% - Akzent6" xfId="57" xr:uid="{00000000-0005-0000-0000-000017000000}"/>
    <cellStyle name="60 % - Akzent1 2" xfId="14" xr:uid="{00000000-0005-0000-0000-000018000000}"/>
    <cellStyle name="60 % - Akzent2 2" xfId="15" xr:uid="{00000000-0005-0000-0000-000019000000}"/>
    <cellStyle name="60 % - Akzent3 2" xfId="16" xr:uid="{00000000-0005-0000-0000-00001A000000}"/>
    <cellStyle name="60 % - Akzent4 2" xfId="17" xr:uid="{00000000-0005-0000-0000-00001B000000}"/>
    <cellStyle name="60 % - Akzent5 2" xfId="18" xr:uid="{00000000-0005-0000-0000-00001C000000}"/>
    <cellStyle name="60 % - Akzent6 2" xfId="19" xr:uid="{00000000-0005-0000-0000-00001D000000}"/>
    <cellStyle name="60% - Akzent1" xfId="58" xr:uid="{00000000-0005-0000-0000-00001E000000}"/>
    <cellStyle name="60% - Akzent2" xfId="59" xr:uid="{00000000-0005-0000-0000-00001F000000}"/>
    <cellStyle name="60% - Akzent3" xfId="60" xr:uid="{00000000-0005-0000-0000-000020000000}"/>
    <cellStyle name="60% - Akzent4" xfId="61" xr:uid="{00000000-0005-0000-0000-000021000000}"/>
    <cellStyle name="60% - Akzent5" xfId="62" xr:uid="{00000000-0005-0000-0000-000022000000}"/>
    <cellStyle name="60% - Akzent6" xfId="63" xr:uid="{00000000-0005-0000-0000-000023000000}"/>
    <cellStyle name="Akzent1 2" xfId="20" xr:uid="{00000000-0005-0000-0000-000024000000}"/>
    <cellStyle name="Akzent2 2" xfId="21" xr:uid="{00000000-0005-0000-0000-000025000000}"/>
    <cellStyle name="Akzent3 2" xfId="22" xr:uid="{00000000-0005-0000-0000-000026000000}"/>
    <cellStyle name="Akzent4 2" xfId="23" xr:uid="{00000000-0005-0000-0000-000027000000}"/>
    <cellStyle name="Akzent5 2" xfId="24" xr:uid="{00000000-0005-0000-0000-000028000000}"/>
    <cellStyle name="Akzent6 2" xfId="25" xr:uid="{00000000-0005-0000-0000-000029000000}"/>
    <cellStyle name="Ausgabe 2" xfId="26" xr:uid="{00000000-0005-0000-0000-00002A000000}"/>
    <cellStyle name="Berechnung 2" xfId="27" xr:uid="{00000000-0005-0000-0000-00002B000000}"/>
    <cellStyle name="Eingabe 2" xfId="28" xr:uid="{00000000-0005-0000-0000-00002C000000}"/>
    <cellStyle name="Ergebnis 2" xfId="29" xr:uid="{00000000-0005-0000-0000-00002D000000}"/>
    <cellStyle name="Erklärender Text 2" xfId="30" xr:uid="{00000000-0005-0000-0000-00002E000000}"/>
    <cellStyle name="Gut 2" xfId="31" xr:uid="{00000000-0005-0000-0000-00002F000000}"/>
    <cellStyle name="Hyperlink_2014-02-Jährliche Meldungen-KiföG" xfId="32" xr:uid="{00000000-0005-0000-0000-000030000000}"/>
    <cellStyle name="Neutral 2" xfId="33" xr:uid="{00000000-0005-0000-0000-000031000000}"/>
    <cellStyle name="Notiz 2" xfId="34" xr:uid="{00000000-0005-0000-0000-000032000000}"/>
    <cellStyle name="Schlecht 2" xfId="35" xr:uid="{00000000-0005-0000-0000-000033000000}"/>
    <cellStyle name="Standard" xfId="0" builtinId="0"/>
    <cellStyle name="Standard 2" xfId="36" xr:uid="{00000000-0005-0000-0000-000035000000}"/>
    <cellStyle name="Standard 2 2" xfId="64" xr:uid="{00000000-0005-0000-0000-000036000000}"/>
    <cellStyle name="Standard 2 2 2" xfId="66" xr:uid="{00000000-0005-0000-0000-000037000000}"/>
    <cellStyle name="Standard 2 2 3" xfId="67" xr:uid="{00000000-0005-0000-0000-000038000000}"/>
    <cellStyle name="Standard 2 3" xfId="65" xr:uid="{00000000-0005-0000-0000-000039000000}"/>
    <cellStyle name="Standard 3" xfId="45" xr:uid="{00000000-0005-0000-0000-00003A000000}"/>
    <cellStyle name="Standard 4" xfId="1" xr:uid="{00000000-0005-0000-0000-00003B000000}"/>
    <cellStyle name="Überschrift 1 2" xfId="38" xr:uid="{00000000-0005-0000-0000-00003C000000}"/>
    <cellStyle name="Überschrift 2 2" xfId="39" xr:uid="{00000000-0005-0000-0000-00003D000000}"/>
    <cellStyle name="Überschrift 3 2" xfId="40" xr:uid="{00000000-0005-0000-0000-00003E000000}"/>
    <cellStyle name="Überschrift 4 2" xfId="41" xr:uid="{00000000-0005-0000-0000-00003F000000}"/>
    <cellStyle name="Überschrift 5" xfId="37" xr:uid="{00000000-0005-0000-0000-000040000000}"/>
    <cellStyle name="Verknüpfte Zelle 2" xfId="42" xr:uid="{00000000-0005-0000-0000-000041000000}"/>
    <cellStyle name="Warnender Text 2" xfId="43" xr:uid="{00000000-0005-0000-0000-000042000000}"/>
    <cellStyle name="Zelle überprüfen 2" xfId="44" xr:uid="{00000000-0005-0000-0000-000043000000}"/>
  </cellStyles>
  <dxfs count="0"/>
  <tableStyles count="0" defaultTableStyle="TableStyleMedium9" defaultPivotStyle="PivotStyleLight16"/>
  <colors>
    <mruColors>
      <color rgb="FFE1E9F3"/>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76200</xdr:colOff>
      <xdr:row>23</xdr:row>
      <xdr:rowOff>135730</xdr:rowOff>
    </xdr:from>
    <xdr:to>
      <xdr:col>0</xdr:col>
      <xdr:colOff>247650</xdr:colOff>
      <xdr:row>23</xdr:row>
      <xdr:rowOff>307179</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76200" y="13385005"/>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9</xdr:row>
      <xdr:rowOff>47625</xdr:rowOff>
    </xdr:from>
    <xdr:to>
      <xdr:col>0</xdr:col>
      <xdr:colOff>247649</xdr:colOff>
      <xdr:row>9</xdr:row>
      <xdr:rowOff>228600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76200" y="27717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10</xdr:row>
      <xdr:rowOff>47625</xdr:rowOff>
    </xdr:from>
    <xdr:to>
      <xdr:col>0</xdr:col>
      <xdr:colOff>247649</xdr:colOff>
      <xdr:row>10</xdr:row>
      <xdr:rowOff>228600</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76200" y="3228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95250</xdr:colOff>
      <xdr:row>32</xdr:row>
      <xdr:rowOff>104776</xdr:rowOff>
    </xdr:from>
    <xdr:to>
      <xdr:col>0</xdr:col>
      <xdr:colOff>266700</xdr:colOff>
      <xdr:row>32</xdr:row>
      <xdr:rowOff>276225</xdr:rowOff>
    </xdr:to>
    <xdr:sp macro="" textlink="">
      <xdr:nvSpPr>
        <xdr:cNvPr id="5" name="Textfeld 4">
          <a:extLst>
            <a:ext uri="{FF2B5EF4-FFF2-40B4-BE49-F238E27FC236}">
              <a16:creationId xmlns:a16="http://schemas.microsoft.com/office/drawing/2014/main" id="{00000000-0008-0000-0400-000005000000}"/>
            </a:ext>
          </a:extLst>
        </xdr:cNvPr>
        <xdr:cNvSpPr txBox="1"/>
      </xdr:nvSpPr>
      <xdr:spPr>
        <a:xfrm>
          <a:off x="95250" y="18211801"/>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88106</xdr:colOff>
      <xdr:row>26</xdr:row>
      <xdr:rowOff>50006</xdr:rowOff>
    </xdr:from>
    <xdr:to>
      <xdr:col>0</xdr:col>
      <xdr:colOff>259555</xdr:colOff>
      <xdr:row>26</xdr:row>
      <xdr:rowOff>230981</xdr:rowOff>
    </xdr:to>
    <xdr:sp macro="" textlink="">
      <xdr:nvSpPr>
        <xdr:cNvPr id="6" name="Textfeld 5">
          <a:extLst>
            <a:ext uri="{FF2B5EF4-FFF2-40B4-BE49-F238E27FC236}">
              <a16:creationId xmlns:a16="http://schemas.microsoft.com/office/drawing/2014/main" id="{00000000-0008-0000-0400-000006000000}"/>
            </a:ext>
          </a:extLst>
        </xdr:cNvPr>
        <xdr:cNvSpPr txBox="1"/>
      </xdr:nvSpPr>
      <xdr:spPr>
        <a:xfrm>
          <a:off x="88106" y="15432881"/>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8</xdr:row>
      <xdr:rowOff>123825</xdr:rowOff>
    </xdr:from>
    <xdr:to>
      <xdr:col>0</xdr:col>
      <xdr:colOff>247649</xdr:colOff>
      <xdr:row>8</xdr:row>
      <xdr:rowOff>304800</xdr:rowOff>
    </xdr:to>
    <xdr:sp macro="" textlink="">
      <xdr:nvSpPr>
        <xdr:cNvPr id="7" name="Textfeld 6">
          <a:extLst>
            <a:ext uri="{FF2B5EF4-FFF2-40B4-BE49-F238E27FC236}">
              <a16:creationId xmlns:a16="http://schemas.microsoft.com/office/drawing/2014/main" id="{00000000-0008-0000-0400-000007000000}"/>
            </a:ext>
          </a:extLst>
        </xdr:cNvPr>
        <xdr:cNvSpPr txBox="1"/>
      </xdr:nvSpPr>
      <xdr:spPr>
        <a:xfrm>
          <a:off x="76200" y="2466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66675</xdr:colOff>
      <xdr:row>13</xdr:row>
      <xdr:rowOff>95250</xdr:rowOff>
    </xdr:from>
    <xdr:to>
      <xdr:col>0</xdr:col>
      <xdr:colOff>238124</xdr:colOff>
      <xdr:row>13</xdr:row>
      <xdr:rowOff>276225</xdr:rowOff>
    </xdr:to>
    <xdr:sp macro="" textlink="">
      <xdr:nvSpPr>
        <xdr:cNvPr id="8" name="Textfeld 7">
          <a:extLst>
            <a:ext uri="{FF2B5EF4-FFF2-40B4-BE49-F238E27FC236}">
              <a16:creationId xmlns:a16="http://schemas.microsoft.com/office/drawing/2014/main" id="{00000000-0008-0000-0400-000008000000}"/>
            </a:ext>
          </a:extLst>
        </xdr:cNvPr>
        <xdr:cNvSpPr txBox="1"/>
      </xdr:nvSpPr>
      <xdr:spPr>
        <a:xfrm>
          <a:off x="66675" y="5991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66675</xdr:colOff>
      <xdr:row>14</xdr:row>
      <xdr:rowOff>85725</xdr:rowOff>
    </xdr:from>
    <xdr:to>
      <xdr:col>0</xdr:col>
      <xdr:colOff>238124</xdr:colOff>
      <xdr:row>14</xdr:row>
      <xdr:rowOff>266700</xdr:rowOff>
    </xdr:to>
    <xdr:sp macro="" textlink="">
      <xdr:nvSpPr>
        <xdr:cNvPr id="9" name="Textfeld 8">
          <a:extLst>
            <a:ext uri="{FF2B5EF4-FFF2-40B4-BE49-F238E27FC236}">
              <a16:creationId xmlns:a16="http://schemas.microsoft.com/office/drawing/2014/main" id="{00000000-0008-0000-0400-000009000000}"/>
            </a:ext>
          </a:extLst>
        </xdr:cNvPr>
        <xdr:cNvSpPr txBox="1"/>
      </xdr:nvSpPr>
      <xdr:spPr>
        <a:xfrm>
          <a:off x="66675" y="6600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78581</xdr:colOff>
      <xdr:row>19</xdr:row>
      <xdr:rowOff>142875</xdr:rowOff>
    </xdr:from>
    <xdr:to>
      <xdr:col>0</xdr:col>
      <xdr:colOff>250030</xdr:colOff>
      <xdr:row>19</xdr:row>
      <xdr:rowOff>323850</xdr:rowOff>
    </xdr:to>
    <xdr:sp macro="" textlink="">
      <xdr:nvSpPr>
        <xdr:cNvPr id="10" name="Textfeld 9">
          <a:extLst>
            <a:ext uri="{FF2B5EF4-FFF2-40B4-BE49-F238E27FC236}">
              <a16:creationId xmlns:a16="http://schemas.microsoft.com/office/drawing/2014/main" id="{00000000-0008-0000-0400-00000A000000}"/>
            </a:ext>
          </a:extLst>
        </xdr:cNvPr>
        <xdr:cNvSpPr txBox="1"/>
      </xdr:nvSpPr>
      <xdr:spPr>
        <a:xfrm>
          <a:off x="78581" y="9648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11</xdr:row>
      <xdr:rowOff>66675</xdr:rowOff>
    </xdr:from>
    <xdr:to>
      <xdr:col>0</xdr:col>
      <xdr:colOff>247649</xdr:colOff>
      <xdr:row>11</xdr:row>
      <xdr:rowOff>247650</xdr:rowOff>
    </xdr:to>
    <xdr:sp macro="" textlink="">
      <xdr:nvSpPr>
        <xdr:cNvPr id="11" name="Textfeld 10">
          <a:extLst>
            <a:ext uri="{FF2B5EF4-FFF2-40B4-BE49-F238E27FC236}">
              <a16:creationId xmlns:a16="http://schemas.microsoft.com/office/drawing/2014/main" id="{00000000-0008-0000-0400-00000B000000}"/>
            </a:ext>
          </a:extLst>
        </xdr:cNvPr>
        <xdr:cNvSpPr txBox="1"/>
      </xdr:nvSpPr>
      <xdr:spPr>
        <a:xfrm>
          <a:off x="76200" y="39719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76200</xdr:colOff>
      <xdr:row>12</xdr:row>
      <xdr:rowOff>66675</xdr:rowOff>
    </xdr:from>
    <xdr:to>
      <xdr:col>0</xdr:col>
      <xdr:colOff>247649</xdr:colOff>
      <xdr:row>12</xdr:row>
      <xdr:rowOff>247650</xdr:rowOff>
    </xdr:to>
    <xdr:sp macro="" textlink="">
      <xdr:nvSpPr>
        <xdr:cNvPr id="12" name="Textfeld 11">
          <a:extLst>
            <a:ext uri="{FF2B5EF4-FFF2-40B4-BE49-F238E27FC236}">
              <a16:creationId xmlns:a16="http://schemas.microsoft.com/office/drawing/2014/main" id="{00000000-0008-0000-0400-00000C000000}"/>
            </a:ext>
          </a:extLst>
        </xdr:cNvPr>
        <xdr:cNvSpPr txBox="1"/>
      </xdr:nvSpPr>
      <xdr:spPr>
        <a:xfrm>
          <a:off x="76200" y="48101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57150</xdr:colOff>
      <xdr:row>27</xdr:row>
      <xdr:rowOff>76200</xdr:rowOff>
    </xdr:from>
    <xdr:to>
      <xdr:col>1</xdr:col>
      <xdr:colOff>228599</xdr:colOff>
      <xdr:row>27</xdr:row>
      <xdr:rowOff>257175</xdr:rowOff>
    </xdr:to>
    <xdr:sp macro="" textlink="">
      <xdr:nvSpPr>
        <xdr:cNvPr id="13" name="Textfeld 12">
          <a:extLst>
            <a:ext uri="{FF2B5EF4-FFF2-40B4-BE49-F238E27FC236}">
              <a16:creationId xmlns:a16="http://schemas.microsoft.com/office/drawing/2014/main" id="{00000000-0008-0000-0400-00000D000000}"/>
            </a:ext>
          </a:extLst>
        </xdr:cNvPr>
        <xdr:cNvSpPr txBox="1"/>
      </xdr:nvSpPr>
      <xdr:spPr>
        <a:xfrm>
          <a:off x="495300" y="16259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lang="de-DE" sz="1100"/>
        </a:p>
      </xdr:txBody>
    </xdr:sp>
    <xdr:clientData/>
  </xdr:twoCellAnchor>
  <xdr:twoCellAnchor>
    <xdr:from>
      <xdr:col>1</xdr:col>
      <xdr:colOff>57150</xdr:colOff>
      <xdr:row>28</xdr:row>
      <xdr:rowOff>76200</xdr:rowOff>
    </xdr:from>
    <xdr:to>
      <xdr:col>1</xdr:col>
      <xdr:colOff>228599</xdr:colOff>
      <xdr:row>28</xdr:row>
      <xdr:rowOff>257175</xdr:rowOff>
    </xdr:to>
    <xdr:sp macro="" textlink="">
      <xdr:nvSpPr>
        <xdr:cNvPr id="14" name="Textfeld 13">
          <a:extLst>
            <a:ext uri="{FF2B5EF4-FFF2-40B4-BE49-F238E27FC236}">
              <a16:creationId xmlns:a16="http://schemas.microsoft.com/office/drawing/2014/main" id="{00000000-0008-0000-0400-00000E000000}"/>
            </a:ext>
          </a:extLst>
        </xdr:cNvPr>
        <xdr:cNvSpPr txBox="1"/>
      </xdr:nvSpPr>
      <xdr:spPr>
        <a:xfrm>
          <a:off x="495300" y="16640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29</xdr:row>
      <xdr:rowOff>95250</xdr:rowOff>
    </xdr:from>
    <xdr:to>
      <xdr:col>1</xdr:col>
      <xdr:colOff>238124</xdr:colOff>
      <xdr:row>29</xdr:row>
      <xdr:rowOff>276225</xdr:rowOff>
    </xdr:to>
    <xdr:sp macro="" textlink="">
      <xdr:nvSpPr>
        <xdr:cNvPr id="15" name="Textfeld 14">
          <a:extLst>
            <a:ext uri="{FF2B5EF4-FFF2-40B4-BE49-F238E27FC236}">
              <a16:creationId xmlns:a16="http://schemas.microsoft.com/office/drawing/2014/main" id="{00000000-0008-0000-0400-00000F000000}"/>
            </a:ext>
          </a:extLst>
        </xdr:cNvPr>
        <xdr:cNvSpPr txBox="1"/>
      </xdr:nvSpPr>
      <xdr:spPr>
        <a:xfrm>
          <a:off x="504825" y="17040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31</xdr:row>
      <xdr:rowOff>95250</xdr:rowOff>
    </xdr:from>
    <xdr:to>
      <xdr:col>1</xdr:col>
      <xdr:colOff>238124</xdr:colOff>
      <xdr:row>31</xdr:row>
      <xdr:rowOff>276225</xdr:rowOff>
    </xdr:to>
    <xdr:sp macro="" textlink="">
      <xdr:nvSpPr>
        <xdr:cNvPr id="16" name="Textfeld 15">
          <a:extLst>
            <a:ext uri="{FF2B5EF4-FFF2-40B4-BE49-F238E27FC236}">
              <a16:creationId xmlns:a16="http://schemas.microsoft.com/office/drawing/2014/main" id="{00000000-0008-0000-0400-000010000000}"/>
            </a:ext>
          </a:extLst>
        </xdr:cNvPr>
        <xdr:cNvSpPr txBox="1"/>
      </xdr:nvSpPr>
      <xdr:spPr>
        <a:xfrm>
          <a:off x="504825" y="178212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83343</xdr:colOff>
      <xdr:row>20</xdr:row>
      <xdr:rowOff>95250</xdr:rowOff>
    </xdr:from>
    <xdr:to>
      <xdr:col>0</xdr:col>
      <xdr:colOff>254792</xdr:colOff>
      <xdr:row>20</xdr:row>
      <xdr:rowOff>276225</xdr:rowOff>
    </xdr:to>
    <xdr:sp macro="" textlink="">
      <xdr:nvSpPr>
        <xdr:cNvPr id="17" name="Textfeld 16">
          <a:extLst>
            <a:ext uri="{FF2B5EF4-FFF2-40B4-BE49-F238E27FC236}">
              <a16:creationId xmlns:a16="http://schemas.microsoft.com/office/drawing/2014/main" id="{00000000-0008-0000-0400-000011000000}"/>
            </a:ext>
          </a:extLst>
        </xdr:cNvPr>
        <xdr:cNvSpPr txBox="1"/>
      </xdr:nvSpPr>
      <xdr:spPr>
        <a:xfrm>
          <a:off x="83343" y="102679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30</xdr:row>
      <xdr:rowOff>95250</xdr:rowOff>
    </xdr:from>
    <xdr:to>
      <xdr:col>1</xdr:col>
      <xdr:colOff>238124</xdr:colOff>
      <xdr:row>30</xdr:row>
      <xdr:rowOff>276225</xdr:rowOff>
    </xdr:to>
    <xdr:sp macro="" textlink="">
      <xdr:nvSpPr>
        <xdr:cNvPr id="18" name="Textfeld 17">
          <a:extLst>
            <a:ext uri="{FF2B5EF4-FFF2-40B4-BE49-F238E27FC236}">
              <a16:creationId xmlns:a16="http://schemas.microsoft.com/office/drawing/2014/main" id="{00000000-0008-0000-0400-000012000000}"/>
            </a:ext>
          </a:extLst>
        </xdr:cNvPr>
        <xdr:cNvSpPr txBox="1"/>
      </xdr:nvSpPr>
      <xdr:spPr>
        <a:xfrm>
          <a:off x="504825" y="174307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F132"/>
  <sheetViews>
    <sheetView showGridLines="0" view="pageLayout" topLeftCell="A124" zoomScale="60" zoomScaleNormal="125" zoomScalePageLayoutView="60" workbookViewId="0">
      <selection activeCell="A117" sqref="A117:F118"/>
    </sheetView>
  </sheetViews>
  <sheetFormatPr baseColWidth="10" defaultColWidth="11.42578125" defaultRowHeight="14.25" x14ac:dyDescent="0.25"/>
  <cols>
    <col min="1" max="1" width="28.42578125" style="89" customWidth="1"/>
    <col min="2" max="2" width="16.85546875" style="89" customWidth="1"/>
    <col min="3" max="3" width="12.5703125" style="89" customWidth="1"/>
    <col min="4" max="4" width="14.5703125" style="89" customWidth="1"/>
    <col min="5" max="5" width="12.28515625" style="89" customWidth="1"/>
    <col min="6" max="6" width="34" style="89" customWidth="1"/>
    <col min="7" max="7" width="11.42578125" style="89" customWidth="1"/>
    <col min="8" max="16384" width="11.42578125" style="89"/>
  </cols>
  <sheetData>
    <row r="1" spans="1:6" ht="22.5" customHeight="1" x14ac:dyDescent="0.25">
      <c r="A1" s="370"/>
      <c r="B1" s="370"/>
      <c r="C1" s="370"/>
      <c r="D1" s="370"/>
      <c r="E1" s="370"/>
      <c r="F1" s="370"/>
    </row>
    <row r="2" spans="1:6" ht="18" x14ac:dyDescent="0.25">
      <c r="A2" s="91"/>
      <c r="B2" s="92"/>
      <c r="C2" s="92"/>
      <c r="D2" s="92"/>
      <c r="E2" s="92"/>
      <c r="F2" s="92"/>
    </row>
    <row r="3" spans="1:6" ht="18" x14ac:dyDescent="0.25">
      <c r="A3" s="91"/>
      <c r="B3" s="92"/>
      <c r="C3" s="92"/>
      <c r="D3" s="92"/>
      <c r="E3" s="92"/>
      <c r="F3" s="92"/>
    </row>
    <row r="5" spans="1:6" ht="18.75" customHeight="1" x14ac:dyDescent="0.25">
      <c r="A5" s="299" t="s">
        <v>246</v>
      </c>
      <c r="B5" s="300"/>
      <c r="C5" s="300"/>
      <c r="D5" s="300"/>
      <c r="E5" s="300"/>
      <c r="F5" s="300"/>
    </row>
    <row r="6" spans="1:6" s="93" customFormat="1" ht="19.5" customHeight="1" x14ac:dyDescent="0.25">
      <c r="A6" s="305" t="s">
        <v>5</v>
      </c>
      <c r="B6" s="300"/>
      <c r="C6" s="300"/>
      <c r="D6" s="300"/>
      <c r="E6" s="300"/>
      <c r="F6" s="300"/>
    </row>
    <row r="7" spans="1:6" ht="18.75" customHeight="1" x14ac:dyDescent="0.25">
      <c r="A7" s="299" t="s">
        <v>244</v>
      </c>
      <c r="B7" s="300"/>
      <c r="C7" s="300"/>
      <c r="D7" s="300"/>
      <c r="E7" s="300"/>
      <c r="F7" s="300"/>
    </row>
    <row r="8" spans="1:6" s="94" customFormat="1" ht="19.5" customHeight="1" x14ac:dyDescent="0.25">
      <c r="A8" s="308" t="s">
        <v>6</v>
      </c>
      <c r="B8" s="309"/>
      <c r="C8" s="309"/>
      <c r="D8" s="309"/>
      <c r="E8" s="309"/>
      <c r="F8" s="309"/>
    </row>
    <row r="9" spans="1:6" s="94" customFormat="1" ht="18.75" customHeight="1" x14ac:dyDescent="0.25">
      <c r="A9" s="308" t="s">
        <v>132</v>
      </c>
      <c r="B9" s="309"/>
      <c r="C9" s="309"/>
      <c r="D9" s="309"/>
      <c r="E9" s="309"/>
      <c r="F9" s="309"/>
    </row>
    <row r="10" spans="1:6" s="94" customFormat="1" ht="15" customHeight="1" x14ac:dyDescent="0.25">
      <c r="A10" s="303"/>
      <c r="B10" s="304"/>
      <c r="C10" s="304"/>
      <c r="D10" s="304"/>
      <c r="E10" s="304"/>
      <c r="F10" s="304"/>
    </row>
    <row r="11" spans="1:6" s="94" customFormat="1" ht="15" customHeight="1" x14ac:dyDescent="0.25">
      <c r="A11" s="306" t="s">
        <v>146</v>
      </c>
      <c r="B11" s="307"/>
      <c r="C11" s="307"/>
      <c r="D11" s="307"/>
      <c r="E11" s="307"/>
      <c r="F11" s="307"/>
    </row>
    <row r="12" spans="1:6" s="94" customFormat="1" ht="15" customHeight="1" x14ac:dyDescent="0.25">
      <c r="A12" s="303"/>
      <c r="B12" s="304"/>
      <c r="C12" s="304"/>
      <c r="D12" s="304"/>
      <c r="E12" s="304"/>
      <c r="F12" s="304"/>
    </row>
    <row r="13" spans="1:6" s="94" customFormat="1" ht="18.75" customHeight="1" x14ac:dyDescent="0.25">
      <c r="A13" s="299" t="s">
        <v>7</v>
      </c>
      <c r="B13" s="300"/>
      <c r="C13" s="300"/>
      <c r="D13" s="300"/>
      <c r="E13" s="300"/>
      <c r="F13" s="300"/>
    </row>
    <row r="14" spans="1:6" s="94" customFormat="1" ht="18" customHeight="1" x14ac:dyDescent="0.25">
      <c r="A14" s="301" t="s">
        <v>8</v>
      </c>
      <c r="B14" s="302"/>
      <c r="C14" s="302"/>
      <c r="D14" s="302"/>
      <c r="E14" s="302"/>
      <c r="F14" s="302"/>
    </row>
    <row r="15" spans="1:6" s="94" customFormat="1" ht="18.75" customHeight="1" x14ac:dyDescent="0.25">
      <c r="A15" s="299" t="s">
        <v>10</v>
      </c>
      <c r="B15" s="300"/>
      <c r="C15" s="300"/>
      <c r="D15" s="300"/>
      <c r="E15" s="300"/>
      <c r="F15" s="300"/>
    </row>
    <row r="16" spans="1:6" s="94" customFormat="1" ht="18.75" customHeight="1" x14ac:dyDescent="0.25">
      <c r="A16" s="308" t="s">
        <v>9</v>
      </c>
      <c r="B16" s="309"/>
      <c r="C16" s="309"/>
      <c r="D16" s="309"/>
      <c r="E16" s="309"/>
      <c r="F16" s="309"/>
    </row>
    <row r="17" spans="1:6" s="94" customFormat="1" ht="15" customHeight="1" x14ac:dyDescent="0.25">
      <c r="A17" s="299"/>
      <c r="B17" s="311"/>
      <c r="C17" s="311"/>
      <c r="D17" s="311"/>
      <c r="E17" s="311"/>
      <c r="F17" s="311"/>
    </row>
    <row r="18" spans="1:6" s="94" customFormat="1" x14ac:dyDescent="0.25">
      <c r="A18" s="263" t="s">
        <v>11</v>
      </c>
      <c r="B18" s="264"/>
      <c r="C18" s="264"/>
      <c r="D18" s="264"/>
      <c r="E18" s="264"/>
      <c r="F18" s="264"/>
    </row>
    <row r="19" spans="1:6" s="94" customFormat="1" x14ac:dyDescent="0.25">
      <c r="A19" s="263"/>
      <c r="B19" s="310"/>
      <c r="C19" s="310"/>
      <c r="D19" s="310"/>
      <c r="E19" s="310"/>
      <c r="F19" s="310"/>
    </row>
    <row r="20" spans="1:6" s="94" customFormat="1" x14ac:dyDescent="0.25">
      <c r="A20" s="95"/>
    </row>
    <row r="21" spans="1:6" s="94" customFormat="1" x14ac:dyDescent="0.25">
      <c r="A21" s="95"/>
    </row>
    <row r="22" spans="1:6" s="94" customFormat="1" x14ac:dyDescent="0.25">
      <c r="A22" s="263"/>
      <c r="B22" s="310"/>
      <c r="C22" s="310"/>
      <c r="D22" s="310"/>
      <c r="E22" s="310"/>
      <c r="F22" s="310"/>
    </row>
    <row r="23" spans="1:6" s="94" customFormat="1" ht="15" customHeight="1" x14ac:dyDescent="0.25">
      <c r="A23" s="263"/>
      <c r="B23" s="310"/>
      <c r="C23" s="310"/>
      <c r="D23" s="310"/>
      <c r="E23" s="310"/>
      <c r="F23" s="310"/>
    </row>
    <row r="24" spans="1:6" s="94" customFormat="1" x14ac:dyDescent="0.25">
      <c r="A24" s="310"/>
      <c r="B24" s="310"/>
      <c r="C24" s="310"/>
      <c r="D24" s="310"/>
      <c r="E24" s="310"/>
      <c r="F24" s="310"/>
    </row>
    <row r="25" spans="1:6" s="96" customFormat="1" ht="52.5" customHeight="1" x14ac:dyDescent="0.25">
      <c r="A25" s="313" t="s">
        <v>12</v>
      </c>
      <c r="B25" s="314"/>
      <c r="C25" s="314"/>
      <c r="D25" s="314"/>
      <c r="E25" s="314"/>
      <c r="F25" s="314"/>
    </row>
    <row r="26" spans="1:6" s="96" customFormat="1" x14ac:dyDescent="0.25">
      <c r="A26" s="317"/>
      <c r="B26" s="311"/>
      <c r="C26" s="311"/>
      <c r="D26" s="311"/>
      <c r="E26" s="311"/>
      <c r="F26" s="311"/>
    </row>
    <row r="27" spans="1:6" x14ac:dyDescent="0.25">
      <c r="A27" s="311"/>
      <c r="B27" s="311"/>
      <c r="C27" s="311"/>
      <c r="D27" s="311"/>
      <c r="E27" s="311"/>
      <c r="F27" s="311"/>
    </row>
    <row r="28" spans="1:6" ht="45" customHeight="1" x14ac:dyDescent="0.25">
      <c r="A28" s="315" t="s">
        <v>13</v>
      </c>
      <c r="B28" s="316"/>
      <c r="C28" s="316"/>
      <c r="D28" s="316"/>
      <c r="E28" s="316"/>
      <c r="F28" s="316"/>
    </row>
    <row r="29" spans="1:6" x14ac:dyDescent="0.25">
      <c r="A29" s="263" t="s">
        <v>11</v>
      </c>
      <c r="B29" s="264"/>
      <c r="C29" s="264"/>
      <c r="D29" s="264"/>
      <c r="E29" s="264"/>
      <c r="F29" s="264"/>
    </row>
    <row r="30" spans="1:6" x14ac:dyDescent="0.25">
      <c r="A30" s="263"/>
      <c r="B30" s="310"/>
      <c r="C30" s="310"/>
      <c r="D30" s="310"/>
      <c r="E30" s="310"/>
      <c r="F30" s="310"/>
    </row>
    <row r="31" spans="1:6" x14ac:dyDescent="0.25">
      <c r="A31" s="263"/>
      <c r="B31" s="310"/>
      <c r="C31" s="310"/>
      <c r="D31" s="310"/>
      <c r="E31" s="310"/>
      <c r="F31" s="310"/>
    </row>
    <row r="32" spans="1:6" x14ac:dyDescent="0.25">
      <c r="A32" s="312"/>
      <c r="B32" s="312"/>
      <c r="C32" s="312"/>
      <c r="D32" s="312"/>
      <c r="E32" s="312"/>
      <c r="F32" s="312"/>
    </row>
    <row r="33" spans="1:6" ht="24" customHeight="1" x14ac:dyDescent="0.25">
      <c r="A33" s="97" t="s">
        <v>62</v>
      </c>
      <c r="B33" s="129"/>
      <c r="C33" s="98"/>
      <c r="D33" s="338" t="s">
        <v>63</v>
      </c>
      <c r="E33" s="340"/>
      <c r="F33" s="130"/>
    </row>
    <row r="34" spans="1:6" ht="23.25" customHeight="1" x14ac:dyDescent="0.25">
      <c r="A34" s="95" t="s">
        <v>64</v>
      </c>
      <c r="B34" s="99"/>
      <c r="C34" s="99"/>
      <c r="D34" s="99"/>
      <c r="E34" s="99"/>
      <c r="F34" s="99"/>
    </row>
    <row r="35" spans="1:6" ht="18" x14ac:dyDescent="0.25">
      <c r="A35" s="323" t="s">
        <v>125</v>
      </c>
      <c r="B35" s="323"/>
      <c r="C35" s="323"/>
      <c r="D35" s="323"/>
      <c r="E35" s="323"/>
      <c r="F35" s="323"/>
    </row>
    <row r="36" spans="1:6" ht="22.5" customHeight="1" x14ac:dyDescent="0.25">
      <c r="A36" s="100" t="s">
        <v>14</v>
      </c>
      <c r="B36" s="333"/>
      <c r="C36" s="334"/>
      <c r="D36" s="334"/>
      <c r="E36" s="334"/>
      <c r="F36" s="335"/>
    </row>
    <row r="37" spans="1:6" ht="22.5" customHeight="1" x14ac:dyDescent="0.25">
      <c r="A37" s="101" t="s">
        <v>122</v>
      </c>
      <c r="B37" s="333"/>
      <c r="C37" s="334"/>
      <c r="D37" s="334"/>
      <c r="E37" s="334"/>
      <c r="F37" s="335"/>
    </row>
    <row r="38" spans="1:6" ht="21.75" customHeight="1" x14ac:dyDescent="0.25">
      <c r="A38" s="100" t="s">
        <v>15</v>
      </c>
      <c r="B38" s="333"/>
      <c r="C38" s="334"/>
      <c r="D38" s="334"/>
      <c r="E38" s="334"/>
      <c r="F38" s="335"/>
    </row>
    <row r="39" spans="1:6" ht="22.5" customHeight="1" x14ac:dyDescent="0.25">
      <c r="A39" s="102" t="s">
        <v>17</v>
      </c>
      <c r="B39" s="324"/>
      <c r="C39" s="325"/>
      <c r="D39" s="325"/>
      <c r="E39" s="325"/>
      <c r="F39" s="326"/>
    </row>
    <row r="40" spans="1:6" ht="22.5" customHeight="1" x14ac:dyDescent="0.25">
      <c r="A40" s="102" t="s">
        <v>16</v>
      </c>
      <c r="B40" s="327"/>
      <c r="C40" s="325"/>
      <c r="D40" s="325"/>
      <c r="E40" s="325"/>
      <c r="F40" s="326"/>
    </row>
    <row r="41" spans="1:6" ht="22.5" customHeight="1" x14ac:dyDescent="0.25">
      <c r="A41" s="102" t="s">
        <v>128</v>
      </c>
      <c r="B41" s="336"/>
      <c r="C41" s="337"/>
      <c r="D41" s="337"/>
      <c r="E41" s="337"/>
      <c r="F41" s="337"/>
    </row>
    <row r="42" spans="1:6" ht="21.75" customHeight="1" x14ac:dyDescent="0.25">
      <c r="A42" s="318" t="s">
        <v>129</v>
      </c>
      <c r="B42" s="259"/>
      <c r="C42" s="259"/>
      <c r="D42" s="259"/>
      <c r="E42" s="259"/>
      <c r="F42" s="259"/>
    </row>
    <row r="43" spans="1:6" ht="15.75" customHeight="1" x14ac:dyDescent="0.25">
      <c r="A43" s="344"/>
      <c r="B43" s="345"/>
      <c r="C43" s="345"/>
      <c r="D43" s="345"/>
      <c r="E43" s="345"/>
      <c r="F43" s="345"/>
    </row>
    <row r="44" spans="1:6" ht="21.75" customHeight="1" x14ac:dyDescent="0.25">
      <c r="A44" s="373" t="s">
        <v>121</v>
      </c>
      <c r="B44" s="374"/>
      <c r="C44" s="374"/>
      <c r="D44" s="374"/>
      <c r="E44" s="374"/>
      <c r="F44" s="375"/>
    </row>
    <row r="45" spans="1:6" ht="21.75" customHeight="1" x14ac:dyDescent="0.25">
      <c r="A45" s="338" t="s">
        <v>130</v>
      </c>
      <c r="B45" s="339"/>
      <c r="C45" s="339"/>
      <c r="D45" s="339"/>
      <c r="E45" s="339"/>
      <c r="F45" s="340"/>
    </row>
    <row r="46" spans="1:6" ht="22.5" customHeight="1" x14ac:dyDescent="0.25">
      <c r="A46" s="102" t="s">
        <v>14</v>
      </c>
      <c r="B46" s="324"/>
      <c r="C46" s="325"/>
      <c r="D46" s="325"/>
      <c r="E46" s="325"/>
      <c r="F46" s="326"/>
    </row>
    <row r="47" spans="1:6" ht="22.5" customHeight="1" x14ac:dyDescent="0.25">
      <c r="A47" s="102" t="s">
        <v>122</v>
      </c>
      <c r="B47" s="324"/>
      <c r="C47" s="325"/>
      <c r="D47" s="325"/>
      <c r="E47" s="325"/>
      <c r="F47" s="326"/>
    </row>
    <row r="48" spans="1:6" ht="22.5" customHeight="1" x14ac:dyDescent="0.25">
      <c r="A48" s="102" t="s">
        <v>15</v>
      </c>
      <c r="B48" s="324"/>
      <c r="C48" s="325"/>
      <c r="D48" s="325"/>
      <c r="E48" s="325"/>
      <c r="F48" s="326"/>
    </row>
    <row r="49" spans="1:6" ht="23.25" customHeight="1" x14ac:dyDescent="0.25">
      <c r="A49" s="103"/>
      <c r="B49" s="103"/>
      <c r="C49" s="103"/>
      <c r="D49" s="103"/>
      <c r="E49" s="103"/>
      <c r="F49" s="103"/>
    </row>
    <row r="50" spans="1:6" ht="23.25" customHeight="1" x14ac:dyDescent="0.25">
      <c r="A50" s="338" t="s">
        <v>124</v>
      </c>
      <c r="B50" s="339"/>
      <c r="C50" s="339"/>
      <c r="D50" s="339"/>
      <c r="E50" s="339"/>
      <c r="F50" s="340"/>
    </row>
    <row r="51" spans="1:6" ht="24" customHeight="1" x14ac:dyDescent="0.25">
      <c r="A51" s="100" t="s">
        <v>14</v>
      </c>
      <c r="B51" s="333"/>
      <c r="C51" s="334"/>
      <c r="D51" s="334"/>
      <c r="E51" s="334"/>
      <c r="F51" s="335"/>
    </row>
    <row r="52" spans="1:6" ht="22.5" customHeight="1" x14ac:dyDescent="0.25">
      <c r="A52" s="101" t="s">
        <v>122</v>
      </c>
      <c r="B52" s="333"/>
      <c r="C52" s="334"/>
      <c r="D52" s="334"/>
      <c r="E52" s="334"/>
      <c r="F52" s="335"/>
    </row>
    <row r="53" spans="1:6" ht="22.5" customHeight="1" x14ac:dyDescent="0.25">
      <c r="A53" s="100" t="s">
        <v>15</v>
      </c>
      <c r="B53" s="333"/>
      <c r="C53" s="334"/>
      <c r="D53" s="334"/>
      <c r="E53" s="334"/>
      <c r="F53" s="326"/>
    </row>
    <row r="54" spans="1:6" ht="22.5" customHeight="1" x14ac:dyDescent="0.25">
      <c r="A54" s="102" t="s">
        <v>17</v>
      </c>
      <c r="B54" s="333"/>
      <c r="C54" s="325"/>
      <c r="D54" s="325"/>
      <c r="E54" s="325"/>
      <c r="F54" s="326"/>
    </row>
    <row r="55" spans="1:6" ht="21.75" customHeight="1" x14ac:dyDescent="0.25">
      <c r="A55" s="102" t="s">
        <v>16</v>
      </c>
      <c r="B55" s="333"/>
      <c r="C55" s="325"/>
      <c r="D55" s="325"/>
      <c r="E55" s="325"/>
      <c r="F55" s="326"/>
    </row>
    <row r="56" spans="1:6" ht="22.5" customHeight="1" x14ac:dyDescent="0.25">
      <c r="A56" s="102" t="s">
        <v>126</v>
      </c>
      <c r="B56" s="336"/>
      <c r="C56" s="337"/>
      <c r="D56" s="337"/>
      <c r="E56" s="337"/>
      <c r="F56" s="337"/>
    </row>
    <row r="57" spans="1:6" ht="22.5" customHeight="1" x14ac:dyDescent="0.25">
      <c r="A57" s="318" t="s">
        <v>127</v>
      </c>
      <c r="B57" s="259"/>
      <c r="C57" s="259"/>
      <c r="D57" s="259"/>
      <c r="E57" s="259"/>
      <c r="F57" s="259"/>
    </row>
    <row r="58" spans="1:6" ht="18" x14ac:dyDescent="0.25">
      <c r="A58" s="323" t="s">
        <v>22</v>
      </c>
      <c r="B58" s="323"/>
      <c r="C58" s="323"/>
      <c r="D58" s="323"/>
      <c r="E58" s="323"/>
      <c r="F58" s="323"/>
    </row>
    <row r="59" spans="1:6" ht="22.5" customHeight="1" x14ac:dyDescent="0.25">
      <c r="A59" s="100" t="s">
        <v>18</v>
      </c>
      <c r="B59" s="354"/>
      <c r="C59" s="355"/>
      <c r="D59" s="355"/>
      <c r="E59" s="355"/>
      <c r="F59" s="356"/>
    </row>
    <row r="60" spans="1:6" ht="31.9" customHeight="1" x14ac:dyDescent="0.25">
      <c r="A60" s="341" t="s">
        <v>21</v>
      </c>
      <c r="B60" s="342"/>
      <c r="C60" s="342"/>
      <c r="D60" s="342"/>
      <c r="E60" s="342"/>
      <c r="F60" s="343"/>
    </row>
    <row r="61" spans="1:6" ht="27.75" customHeight="1" x14ac:dyDescent="0.25">
      <c r="A61" s="127" t="s">
        <v>19</v>
      </c>
      <c r="B61" s="328"/>
      <c r="C61" s="325"/>
      <c r="D61" s="325"/>
      <c r="E61" s="325"/>
      <c r="F61" s="326"/>
    </row>
    <row r="62" spans="1:6" ht="22.5" customHeight="1" x14ac:dyDescent="0.25">
      <c r="A62" s="128" t="s">
        <v>20</v>
      </c>
      <c r="B62" s="328"/>
      <c r="C62" s="329"/>
      <c r="D62" s="329"/>
      <c r="E62" s="329"/>
      <c r="F62" s="330"/>
    </row>
    <row r="63" spans="1:6" ht="23.25" customHeight="1" x14ac:dyDescent="0.25">
      <c r="A63" s="357"/>
      <c r="B63" s="357"/>
      <c r="C63" s="357"/>
      <c r="D63" s="357"/>
      <c r="E63" s="357"/>
      <c r="F63" s="357"/>
    </row>
    <row r="64" spans="1:6" ht="23.25" customHeight="1" x14ac:dyDescent="0.25">
      <c r="A64" s="338" t="s">
        <v>147</v>
      </c>
      <c r="B64" s="339"/>
      <c r="C64" s="339"/>
      <c r="D64" s="339"/>
      <c r="E64" s="339"/>
      <c r="F64" s="340"/>
    </row>
    <row r="65" spans="1:6" ht="22.5" customHeight="1" x14ac:dyDescent="0.25">
      <c r="A65" s="331" t="s">
        <v>23</v>
      </c>
      <c r="B65" s="332"/>
      <c r="C65" s="332"/>
      <c r="D65" s="332"/>
      <c r="E65" s="332"/>
      <c r="F65" s="126"/>
    </row>
    <row r="66" spans="1:6" ht="22.5" customHeight="1" x14ac:dyDescent="0.25">
      <c r="A66" s="331" t="s">
        <v>75</v>
      </c>
      <c r="B66" s="332"/>
      <c r="C66" s="332"/>
      <c r="D66" s="332"/>
      <c r="E66" s="332"/>
      <c r="F66" s="126"/>
    </row>
    <row r="67" spans="1:6" ht="22.5" customHeight="1" x14ac:dyDescent="0.25">
      <c r="A67" s="331" t="s">
        <v>24</v>
      </c>
      <c r="B67" s="332"/>
      <c r="C67" s="332"/>
      <c r="D67" s="332"/>
      <c r="E67" s="332"/>
      <c r="F67" s="126"/>
    </row>
    <row r="68" spans="1:6" ht="36" customHeight="1" x14ac:dyDescent="0.25">
      <c r="A68" s="331" t="s">
        <v>25</v>
      </c>
      <c r="B68" s="332"/>
      <c r="C68" s="332"/>
      <c r="D68" s="332"/>
      <c r="E68" s="332"/>
      <c r="F68" s="126"/>
    </row>
    <row r="69" spans="1:6" ht="37.5" customHeight="1" x14ac:dyDescent="0.25">
      <c r="A69" s="331" t="s">
        <v>26</v>
      </c>
      <c r="B69" s="332"/>
      <c r="C69" s="332"/>
      <c r="D69" s="332"/>
      <c r="E69" s="332"/>
      <c r="F69" s="126"/>
    </row>
    <row r="70" spans="1:6" ht="22.5" customHeight="1" x14ac:dyDescent="0.25">
      <c r="A70" s="331" t="s">
        <v>52</v>
      </c>
      <c r="B70" s="332"/>
      <c r="C70" s="332"/>
      <c r="D70" s="332"/>
      <c r="E70" s="332"/>
      <c r="F70" s="126"/>
    </row>
    <row r="71" spans="1:6" ht="22.5" customHeight="1" x14ac:dyDescent="0.25">
      <c r="A71" s="331" t="s">
        <v>27</v>
      </c>
      <c r="B71" s="332"/>
      <c r="C71" s="332"/>
      <c r="D71" s="332"/>
      <c r="E71" s="332"/>
      <c r="F71" s="126"/>
    </row>
    <row r="72" spans="1:6" x14ac:dyDescent="0.25">
      <c r="A72" s="104" t="s">
        <v>64</v>
      </c>
      <c r="B72" s="105"/>
      <c r="C72" s="105"/>
      <c r="D72" s="105"/>
      <c r="E72" s="105"/>
      <c r="F72" s="105"/>
    </row>
    <row r="73" spans="1:6" s="154" customFormat="1" x14ac:dyDescent="0.25">
      <c r="A73" s="155"/>
      <c r="B73" s="105"/>
      <c r="C73" s="105"/>
      <c r="D73" s="105"/>
      <c r="E73" s="105"/>
      <c r="F73" s="105"/>
    </row>
    <row r="74" spans="1:6" s="154" customFormat="1" ht="21" customHeight="1" x14ac:dyDescent="0.25">
      <c r="A74" s="358" t="s">
        <v>61</v>
      </c>
      <c r="B74" s="358"/>
      <c r="C74" s="125"/>
      <c r="D74" s="360" t="s">
        <v>170</v>
      </c>
      <c r="E74" s="361"/>
      <c r="F74" s="362"/>
    </row>
    <row r="75" spans="1:6" s="154" customFormat="1" ht="22.9" customHeight="1" x14ac:dyDescent="0.25">
      <c r="A75" s="359"/>
      <c r="B75" s="359"/>
      <c r="C75" s="125"/>
      <c r="D75" s="360" t="s">
        <v>171</v>
      </c>
      <c r="E75" s="361"/>
      <c r="F75" s="362"/>
    </row>
    <row r="76" spans="1:6" s="154" customFormat="1" x14ac:dyDescent="0.25">
      <c r="A76" s="263" t="s">
        <v>64</v>
      </c>
      <c r="B76" s="264"/>
      <c r="C76" s="264"/>
      <c r="D76" s="264"/>
      <c r="E76" s="264"/>
      <c r="F76" s="264"/>
    </row>
    <row r="77" spans="1:6" s="154" customFormat="1" ht="18" x14ac:dyDescent="0.25">
      <c r="A77" s="296" t="s">
        <v>67</v>
      </c>
      <c r="B77" s="297"/>
      <c r="C77" s="297"/>
      <c r="D77" s="297"/>
      <c r="E77" s="297"/>
      <c r="F77" s="298"/>
    </row>
    <row r="78" spans="1:6" s="154" customFormat="1" ht="18" x14ac:dyDescent="0.25">
      <c r="A78" s="338" t="s">
        <v>30</v>
      </c>
      <c r="B78" s="369"/>
      <c r="C78" s="110" t="s">
        <v>31</v>
      </c>
      <c r="D78" s="124"/>
      <c r="E78" s="110" t="s">
        <v>32</v>
      </c>
      <c r="F78" s="124"/>
    </row>
    <row r="79" spans="1:6" s="154" customFormat="1" x14ac:dyDescent="0.25">
      <c r="A79" s="276" t="s">
        <v>50</v>
      </c>
      <c r="B79" s="282"/>
      <c r="C79" s="285"/>
      <c r="D79" s="286"/>
      <c r="E79" s="286"/>
      <c r="F79" s="287"/>
    </row>
    <row r="80" spans="1:6" s="154" customFormat="1" x14ac:dyDescent="0.25">
      <c r="A80" s="283"/>
      <c r="B80" s="283"/>
      <c r="C80" s="288"/>
      <c r="D80" s="289"/>
      <c r="E80" s="289"/>
      <c r="F80" s="290"/>
    </row>
    <row r="81" spans="1:6" x14ac:dyDescent="0.25">
      <c r="A81" s="284"/>
      <c r="B81" s="284"/>
      <c r="C81" s="291"/>
      <c r="D81" s="292"/>
      <c r="E81" s="292"/>
      <c r="F81" s="293"/>
    </row>
    <row r="82" spans="1:6" s="154" customFormat="1" x14ac:dyDescent="0.25">
      <c r="A82" s="156"/>
      <c r="B82" s="157"/>
      <c r="C82" s="152"/>
      <c r="D82" s="152"/>
      <c r="E82" s="152"/>
      <c r="F82" s="153"/>
    </row>
    <row r="83" spans="1:6" ht="34.5" customHeight="1" x14ac:dyDescent="0.25">
      <c r="A83" s="379" t="s">
        <v>29</v>
      </c>
      <c r="B83" s="380"/>
      <c r="C83" s="380"/>
      <c r="D83" s="381"/>
      <c r="E83" s="321"/>
      <c r="F83" s="322"/>
    </row>
    <row r="84" spans="1:6" ht="22.5" customHeight="1" x14ac:dyDescent="0.25">
      <c r="A84" s="296" t="s">
        <v>28</v>
      </c>
      <c r="B84" s="319"/>
      <c r="C84" s="319"/>
      <c r="D84" s="320"/>
      <c r="E84" s="371"/>
      <c r="F84" s="372"/>
    </row>
    <row r="85" spans="1:6" ht="20.25" customHeight="1" x14ac:dyDescent="0.25">
      <c r="A85" s="90"/>
      <c r="B85" s="106"/>
      <c r="C85" s="106"/>
      <c r="D85" s="106"/>
      <c r="E85" s="106"/>
      <c r="F85" s="106"/>
    </row>
    <row r="86" spans="1:6" ht="38.25" customHeight="1" x14ac:dyDescent="0.25">
      <c r="A86" s="346" t="s">
        <v>57</v>
      </c>
      <c r="B86" s="347"/>
      <c r="C86" s="274" t="s">
        <v>123</v>
      </c>
      <c r="D86" s="275"/>
      <c r="E86" s="121"/>
      <c r="F86" s="107" t="s">
        <v>120</v>
      </c>
    </row>
    <row r="87" spans="1:6" ht="18.75" customHeight="1" x14ac:dyDescent="0.25">
      <c r="A87" s="382" t="s">
        <v>53</v>
      </c>
      <c r="B87" s="383"/>
      <c r="C87" s="279" t="s">
        <v>78</v>
      </c>
      <c r="D87" s="280"/>
      <c r="E87" s="122"/>
      <c r="F87" s="108" t="s">
        <v>168</v>
      </c>
    </row>
    <row r="88" spans="1:6" ht="18.75" customHeight="1" x14ac:dyDescent="0.25">
      <c r="A88" s="384"/>
      <c r="B88" s="385"/>
      <c r="C88" s="260" t="s">
        <v>169</v>
      </c>
      <c r="D88" s="281"/>
      <c r="E88" s="122"/>
      <c r="F88" s="109" t="s">
        <v>79</v>
      </c>
    </row>
    <row r="89" spans="1:6" ht="18" x14ac:dyDescent="0.25">
      <c r="A89" s="384"/>
      <c r="B89" s="385"/>
      <c r="C89" s="120"/>
      <c r="D89" s="260" t="s">
        <v>248</v>
      </c>
      <c r="E89" s="261"/>
      <c r="F89" s="262"/>
    </row>
    <row r="90" spans="1:6" ht="18" x14ac:dyDescent="0.25">
      <c r="A90" s="384"/>
      <c r="B90" s="385"/>
      <c r="C90" s="120"/>
      <c r="D90" s="260" t="s">
        <v>54</v>
      </c>
      <c r="E90" s="261"/>
      <c r="F90" s="262"/>
    </row>
    <row r="91" spans="1:6" ht="18" x14ac:dyDescent="0.25">
      <c r="A91" s="386"/>
      <c r="B91" s="387"/>
      <c r="C91" s="120"/>
      <c r="D91" s="271" t="s">
        <v>55</v>
      </c>
      <c r="E91" s="272"/>
      <c r="F91" s="273"/>
    </row>
    <row r="92" spans="1:6" ht="18.600000000000001" customHeight="1" x14ac:dyDescent="0.25">
      <c r="A92" s="259" t="s">
        <v>56</v>
      </c>
      <c r="B92" s="259"/>
      <c r="C92" s="259"/>
      <c r="D92" s="259"/>
      <c r="E92" s="259"/>
      <c r="F92" s="259"/>
    </row>
    <row r="93" spans="1:6" ht="41.25" customHeight="1" x14ac:dyDescent="0.25">
      <c r="A93" s="348" t="s">
        <v>68</v>
      </c>
      <c r="B93" s="349"/>
      <c r="C93" s="349"/>
      <c r="D93" s="349"/>
      <c r="E93" s="349"/>
      <c r="F93" s="350"/>
    </row>
    <row r="94" spans="1:6" s="226" customFormat="1" ht="41.25" customHeight="1" x14ac:dyDescent="0.25">
      <c r="A94" s="227" t="s">
        <v>58</v>
      </c>
      <c r="B94" s="228" t="s">
        <v>247</v>
      </c>
      <c r="C94" s="351"/>
      <c r="D94" s="352"/>
      <c r="E94" s="352"/>
      <c r="F94" s="352"/>
    </row>
    <row r="95" spans="1:6" ht="36" x14ac:dyDescent="0.25">
      <c r="A95" s="294"/>
      <c r="B95" s="111" t="s">
        <v>81</v>
      </c>
      <c r="C95" s="274" t="s">
        <v>123</v>
      </c>
      <c r="D95" s="275"/>
      <c r="E95" s="121"/>
      <c r="F95" s="112" t="s">
        <v>120</v>
      </c>
    </row>
    <row r="96" spans="1:6" ht="18" x14ac:dyDescent="0.25">
      <c r="A96" s="295"/>
      <c r="B96" s="276" t="s">
        <v>82</v>
      </c>
      <c r="C96" s="279" t="s">
        <v>80</v>
      </c>
      <c r="D96" s="280"/>
      <c r="E96" s="122"/>
      <c r="F96" s="108" t="s">
        <v>76</v>
      </c>
    </row>
    <row r="97" spans="1:6" ht="18" x14ac:dyDescent="0.25">
      <c r="A97" s="295"/>
      <c r="B97" s="277"/>
      <c r="C97" s="260" t="s">
        <v>77</v>
      </c>
      <c r="D97" s="281"/>
      <c r="E97" s="122"/>
      <c r="F97" s="109" t="s">
        <v>83</v>
      </c>
    </row>
    <row r="98" spans="1:6" ht="18" x14ac:dyDescent="0.25">
      <c r="A98" s="295"/>
      <c r="B98" s="277"/>
      <c r="C98" s="120"/>
      <c r="D98" s="260" t="s">
        <v>248</v>
      </c>
      <c r="E98" s="261"/>
      <c r="F98" s="262"/>
    </row>
    <row r="99" spans="1:6" ht="18" x14ac:dyDescent="0.25">
      <c r="A99" s="295"/>
      <c r="B99" s="277"/>
      <c r="C99" s="120"/>
      <c r="D99" s="260" t="s">
        <v>54</v>
      </c>
      <c r="E99" s="261"/>
      <c r="F99" s="262"/>
    </row>
    <row r="100" spans="1:6" ht="18" x14ac:dyDescent="0.25">
      <c r="A100" s="295"/>
      <c r="B100" s="278"/>
      <c r="C100" s="120"/>
      <c r="D100" s="271" t="s">
        <v>55</v>
      </c>
      <c r="E100" s="272"/>
      <c r="F100" s="273"/>
    </row>
    <row r="101" spans="1:6" s="226" customFormat="1" ht="41.25" customHeight="1" x14ac:dyDescent="0.25">
      <c r="A101" s="227" t="s">
        <v>59</v>
      </c>
      <c r="B101" s="228" t="s">
        <v>247</v>
      </c>
      <c r="C101" s="353"/>
      <c r="D101" s="353"/>
      <c r="E101" s="353"/>
      <c r="F101" s="353"/>
    </row>
    <row r="102" spans="1:6" ht="36" x14ac:dyDescent="0.25">
      <c r="A102" s="294"/>
      <c r="B102" s="111" t="s">
        <v>81</v>
      </c>
      <c r="C102" s="274" t="s">
        <v>123</v>
      </c>
      <c r="D102" s="275"/>
      <c r="E102" s="121"/>
      <c r="F102" s="112" t="s">
        <v>120</v>
      </c>
    </row>
    <row r="103" spans="1:6" ht="18" x14ac:dyDescent="0.25">
      <c r="A103" s="295"/>
      <c r="B103" s="276" t="s">
        <v>82</v>
      </c>
      <c r="C103" s="279" t="s">
        <v>80</v>
      </c>
      <c r="D103" s="280"/>
      <c r="E103" s="122"/>
      <c r="F103" s="108" t="s">
        <v>76</v>
      </c>
    </row>
    <row r="104" spans="1:6" ht="18" x14ac:dyDescent="0.25">
      <c r="A104" s="295"/>
      <c r="B104" s="277"/>
      <c r="C104" s="260" t="s">
        <v>77</v>
      </c>
      <c r="D104" s="281"/>
      <c r="E104" s="122"/>
      <c r="F104" s="109" t="s">
        <v>83</v>
      </c>
    </row>
    <row r="105" spans="1:6" ht="18" x14ac:dyDescent="0.25">
      <c r="A105" s="295"/>
      <c r="B105" s="277"/>
      <c r="C105" s="120"/>
      <c r="D105" s="260" t="s">
        <v>248</v>
      </c>
      <c r="E105" s="261"/>
      <c r="F105" s="262"/>
    </row>
    <row r="106" spans="1:6" ht="18" x14ac:dyDescent="0.25">
      <c r="A106" s="295"/>
      <c r="B106" s="277"/>
      <c r="C106" s="120"/>
      <c r="D106" s="260" t="s">
        <v>54</v>
      </c>
      <c r="E106" s="261"/>
      <c r="F106" s="262"/>
    </row>
    <row r="107" spans="1:6" ht="18" x14ac:dyDescent="0.25">
      <c r="A107" s="295"/>
      <c r="B107" s="278"/>
      <c r="C107" s="120"/>
      <c r="D107" s="271" t="s">
        <v>55</v>
      </c>
      <c r="E107" s="272"/>
      <c r="F107" s="273"/>
    </row>
    <row r="108" spans="1:6" s="226" customFormat="1" ht="41.25" customHeight="1" x14ac:dyDescent="0.25">
      <c r="A108" s="227" t="s">
        <v>60</v>
      </c>
      <c r="B108" s="228" t="s">
        <v>247</v>
      </c>
      <c r="C108" s="353"/>
      <c r="D108" s="353"/>
      <c r="E108" s="353"/>
      <c r="F108" s="353"/>
    </row>
    <row r="109" spans="1:6" ht="36" x14ac:dyDescent="0.25">
      <c r="A109" s="294"/>
      <c r="B109" s="111" t="s">
        <v>81</v>
      </c>
      <c r="C109" s="274" t="s">
        <v>123</v>
      </c>
      <c r="D109" s="275"/>
      <c r="E109" s="121"/>
      <c r="F109" s="112" t="s">
        <v>120</v>
      </c>
    </row>
    <row r="110" spans="1:6" ht="18" x14ac:dyDescent="0.25">
      <c r="A110" s="295"/>
      <c r="B110" s="276" t="s">
        <v>82</v>
      </c>
      <c r="C110" s="279" t="s">
        <v>80</v>
      </c>
      <c r="D110" s="280"/>
      <c r="E110" s="122"/>
      <c r="F110" s="108" t="s">
        <v>76</v>
      </c>
    </row>
    <row r="111" spans="1:6" ht="18" x14ac:dyDescent="0.25">
      <c r="A111" s="295"/>
      <c r="B111" s="277"/>
      <c r="C111" s="260" t="s">
        <v>77</v>
      </c>
      <c r="D111" s="281"/>
      <c r="E111" s="122"/>
      <c r="F111" s="109" t="s">
        <v>83</v>
      </c>
    </row>
    <row r="112" spans="1:6" ht="18" x14ac:dyDescent="0.25">
      <c r="A112" s="295"/>
      <c r="B112" s="277"/>
      <c r="C112" s="120"/>
      <c r="D112" s="260" t="s">
        <v>248</v>
      </c>
      <c r="E112" s="261"/>
      <c r="F112" s="262"/>
    </row>
    <row r="113" spans="1:6" ht="18" x14ac:dyDescent="0.25">
      <c r="A113" s="295"/>
      <c r="B113" s="277"/>
      <c r="C113" s="120"/>
      <c r="D113" s="260" t="s">
        <v>54</v>
      </c>
      <c r="E113" s="261"/>
      <c r="F113" s="262"/>
    </row>
    <row r="114" spans="1:6" ht="18" x14ac:dyDescent="0.25">
      <c r="A114" s="295"/>
      <c r="B114" s="278"/>
      <c r="C114" s="120"/>
      <c r="D114" s="271" t="s">
        <v>55</v>
      </c>
      <c r="E114" s="272"/>
      <c r="F114" s="273"/>
    </row>
    <row r="115" spans="1:6" x14ac:dyDescent="0.25">
      <c r="A115" s="259" t="s">
        <v>56</v>
      </c>
      <c r="B115" s="259"/>
      <c r="C115" s="259"/>
      <c r="D115" s="259"/>
      <c r="E115" s="259"/>
      <c r="F115" s="259"/>
    </row>
    <row r="116" spans="1:6" ht="6" customHeight="1" x14ac:dyDescent="0.25">
      <c r="A116" s="113"/>
      <c r="B116" s="113"/>
      <c r="C116" s="113"/>
      <c r="D116" s="113"/>
      <c r="E116" s="113"/>
      <c r="F116" s="113"/>
    </row>
    <row r="117" spans="1:6" x14ac:dyDescent="0.25">
      <c r="A117" s="265" t="s">
        <v>148</v>
      </c>
      <c r="B117" s="266"/>
      <c r="C117" s="266"/>
      <c r="D117" s="266"/>
      <c r="E117" s="266"/>
      <c r="F117" s="267"/>
    </row>
    <row r="118" spans="1:6" ht="122.25" customHeight="1" x14ac:dyDescent="0.25">
      <c r="A118" s="268"/>
      <c r="B118" s="269"/>
      <c r="C118" s="269"/>
      <c r="D118" s="269"/>
      <c r="E118" s="269"/>
      <c r="F118" s="270"/>
    </row>
    <row r="119" spans="1:6" ht="20.25" customHeight="1" x14ac:dyDescent="0.25">
      <c r="A119" s="44"/>
      <c r="B119" s="44"/>
      <c r="C119" s="44"/>
      <c r="D119" s="44"/>
      <c r="E119" s="44"/>
      <c r="F119" s="44"/>
    </row>
    <row r="120" spans="1:6" ht="18" x14ac:dyDescent="0.25">
      <c r="A120" s="376" t="s">
        <v>249</v>
      </c>
      <c r="B120" s="377"/>
      <c r="C120" s="377"/>
      <c r="D120" s="377"/>
      <c r="E120" s="377"/>
      <c r="F120" s="378"/>
    </row>
    <row r="121" spans="1:6" ht="54" customHeight="1" x14ac:dyDescent="0.25">
      <c r="A121" s="363" t="s">
        <v>250</v>
      </c>
      <c r="B121" s="364"/>
      <c r="C121" s="364"/>
      <c r="D121" s="365"/>
      <c r="E121" s="132" t="s">
        <v>149</v>
      </c>
      <c r="F121" s="132" t="s">
        <v>150</v>
      </c>
    </row>
    <row r="122" spans="1:6" ht="72" customHeight="1" x14ac:dyDescent="0.25">
      <c r="A122" s="366"/>
      <c r="B122" s="367"/>
      <c r="C122" s="367"/>
      <c r="D122" s="368"/>
      <c r="E122" s="131"/>
      <c r="F122" s="131"/>
    </row>
    <row r="124" spans="1:6" ht="33.950000000000003" customHeight="1" thickBot="1" x14ac:dyDescent="0.3">
      <c r="A124" s="123"/>
      <c r="B124" s="114"/>
      <c r="C124" s="114"/>
      <c r="D124" s="114"/>
      <c r="E124" s="114"/>
      <c r="F124" s="114"/>
    </row>
    <row r="125" spans="1:6" ht="18" x14ac:dyDescent="0.25">
      <c r="A125" s="91" t="s">
        <v>48</v>
      </c>
      <c r="B125" s="257" t="s">
        <v>72</v>
      </c>
      <c r="C125" s="258"/>
      <c r="D125" s="258"/>
      <c r="E125" s="258"/>
      <c r="F125" s="115" t="s">
        <v>71</v>
      </c>
    </row>
    <row r="126" spans="1:6" ht="18" x14ac:dyDescent="0.25">
      <c r="A126" s="91"/>
      <c r="B126" s="91"/>
      <c r="C126" s="116"/>
      <c r="D126" s="116"/>
      <c r="E126" s="116"/>
      <c r="F126" s="91"/>
    </row>
    <row r="127" spans="1:6" ht="18" x14ac:dyDescent="0.25">
      <c r="A127" s="117" t="s">
        <v>73</v>
      </c>
      <c r="B127" s="91"/>
      <c r="C127" s="116"/>
      <c r="D127" s="116"/>
      <c r="E127" s="116"/>
      <c r="F127" s="91"/>
    </row>
    <row r="130" spans="1:1" ht="18" x14ac:dyDescent="0.25">
      <c r="A130" s="118"/>
    </row>
    <row r="131" spans="1:1" x14ac:dyDescent="0.25">
      <c r="A131" s="119"/>
    </row>
    <row r="132" spans="1:1" x14ac:dyDescent="0.25">
      <c r="A132" s="119"/>
    </row>
  </sheetData>
  <mergeCells count="116">
    <mergeCell ref="C108:F108"/>
    <mergeCell ref="A74:B75"/>
    <mergeCell ref="D74:F74"/>
    <mergeCell ref="D75:F75"/>
    <mergeCell ref="A121:D122"/>
    <mergeCell ref="A78:B78"/>
    <mergeCell ref="A1:F1"/>
    <mergeCell ref="B96:B100"/>
    <mergeCell ref="C96:D96"/>
    <mergeCell ref="C97:D97"/>
    <mergeCell ref="D98:F98"/>
    <mergeCell ref="D99:F99"/>
    <mergeCell ref="D100:F100"/>
    <mergeCell ref="A67:E67"/>
    <mergeCell ref="A68:E68"/>
    <mergeCell ref="A45:F45"/>
    <mergeCell ref="E84:F84"/>
    <mergeCell ref="B37:F37"/>
    <mergeCell ref="A44:F44"/>
    <mergeCell ref="C111:D111"/>
    <mergeCell ref="A120:F120"/>
    <mergeCell ref="A83:D83"/>
    <mergeCell ref="A87:B91"/>
    <mergeCell ref="D89:F89"/>
    <mergeCell ref="A102:A107"/>
    <mergeCell ref="A95:A100"/>
    <mergeCell ref="A60:F60"/>
    <mergeCell ref="A43:F43"/>
    <mergeCell ref="A86:B86"/>
    <mergeCell ref="D90:F90"/>
    <mergeCell ref="D91:F91"/>
    <mergeCell ref="C87:D87"/>
    <mergeCell ref="C88:D88"/>
    <mergeCell ref="A93:F93"/>
    <mergeCell ref="C94:F94"/>
    <mergeCell ref="C101:F101"/>
    <mergeCell ref="B48:F48"/>
    <mergeCell ref="B53:F53"/>
    <mergeCell ref="B59:F59"/>
    <mergeCell ref="A69:E69"/>
    <mergeCell ref="A70:E70"/>
    <mergeCell ref="A71:E71"/>
    <mergeCell ref="A63:F63"/>
    <mergeCell ref="B46:F46"/>
    <mergeCell ref="B47:F47"/>
    <mergeCell ref="A42:F42"/>
    <mergeCell ref="A84:D84"/>
    <mergeCell ref="E83:F83"/>
    <mergeCell ref="A35:F35"/>
    <mergeCell ref="B39:F39"/>
    <mergeCell ref="B40:F40"/>
    <mergeCell ref="B62:F62"/>
    <mergeCell ref="A24:F24"/>
    <mergeCell ref="A66:E66"/>
    <mergeCell ref="B36:F36"/>
    <mergeCell ref="B38:F38"/>
    <mergeCell ref="B55:F55"/>
    <mergeCell ref="B56:F56"/>
    <mergeCell ref="A64:F64"/>
    <mergeCell ref="D33:E33"/>
    <mergeCell ref="A65:E65"/>
    <mergeCell ref="B61:F61"/>
    <mergeCell ref="B51:F51"/>
    <mergeCell ref="B52:F52"/>
    <mergeCell ref="B54:F54"/>
    <mergeCell ref="A50:F50"/>
    <mergeCell ref="A58:F58"/>
    <mergeCell ref="A57:F57"/>
    <mergeCell ref="B41:F41"/>
    <mergeCell ref="A22:F22"/>
    <mergeCell ref="A19:F19"/>
    <mergeCell ref="A30:F30"/>
    <mergeCell ref="A16:F16"/>
    <mergeCell ref="A18:F18"/>
    <mergeCell ref="A17:F17"/>
    <mergeCell ref="A31:F32"/>
    <mergeCell ref="A29:F29"/>
    <mergeCell ref="A23:F23"/>
    <mergeCell ref="A25:F25"/>
    <mergeCell ref="A28:F28"/>
    <mergeCell ref="A26:F27"/>
    <mergeCell ref="A13:F13"/>
    <mergeCell ref="A14:F14"/>
    <mergeCell ref="A15:F15"/>
    <mergeCell ref="A5:F5"/>
    <mergeCell ref="A12:F12"/>
    <mergeCell ref="A6:F6"/>
    <mergeCell ref="A11:F11"/>
    <mergeCell ref="A7:F7"/>
    <mergeCell ref="A9:F9"/>
    <mergeCell ref="A8:F8"/>
    <mergeCell ref="A10:F10"/>
    <mergeCell ref="B125:E125"/>
    <mergeCell ref="A92:F92"/>
    <mergeCell ref="D105:F105"/>
    <mergeCell ref="A115:F115"/>
    <mergeCell ref="D106:F106"/>
    <mergeCell ref="A76:F76"/>
    <mergeCell ref="A117:F118"/>
    <mergeCell ref="D107:F107"/>
    <mergeCell ref="C102:D102"/>
    <mergeCell ref="B103:B107"/>
    <mergeCell ref="C103:D103"/>
    <mergeCell ref="C104:D104"/>
    <mergeCell ref="A79:B81"/>
    <mergeCell ref="C79:F81"/>
    <mergeCell ref="A109:A114"/>
    <mergeCell ref="A77:F77"/>
    <mergeCell ref="C109:D109"/>
    <mergeCell ref="D114:F114"/>
    <mergeCell ref="B110:B114"/>
    <mergeCell ref="C110:D110"/>
    <mergeCell ref="D112:F112"/>
    <mergeCell ref="D113:F113"/>
    <mergeCell ref="C86:D86"/>
    <mergeCell ref="C95:D95"/>
  </mergeCells>
  <printOptions horizontalCentered="1"/>
  <pageMargins left="0.70866141732283472" right="0.70866141732283472" top="0.78740157480314965" bottom="0.78740157480314965" header="0.31496062992125984" footer="0.31496062992125984"/>
  <pageSetup paperSize="9" scale="73" fitToHeight="0" orientation="portrait" r:id="rId1"/>
  <headerFooter>
    <oddFooter>&amp;L&amp;"Arial,Standard"HMSI, Ref. II 1A -&amp;"Arial,Fett" Stand Mai 2026&amp;C&amp;"Arial,Standard"Seite &amp;P von &amp;N</oddFooter>
  </headerFooter>
  <rowBreaks count="2" manualBreakCount="2">
    <brk id="48" max="5" man="1"/>
    <brk id="9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view="pageLayout" topLeftCell="A37" zoomScale="80" zoomScaleNormal="100" zoomScalePageLayoutView="80" workbookViewId="0">
      <selection activeCell="B39" sqref="B39"/>
    </sheetView>
  </sheetViews>
  <sheetFormatPr baseColWidth="10" defaultColWidth="11.5703125" defaultRowHeight="14.25" x14ac:dyDescent="0.2"/>
  <cols>
    <col min="1" max="1" width="9.140625" style="11" customWidth="1"/>
    <col min="2" max="2" width="85.5703125" style="11" customWidth="1"/>
    <col min="3" max="3" width="8.7109375" style="11" customWidth="1"/>
    <col min="4" max="16384" width="11.5703125" style="11"/>
  </cols>
  <sheetData>
    <row r="1" spans="1:3" ht="24" customHeight="1" x14ac:dyDescent="0.2">
      <c r="A1" s="390" t="s">
        <v>240</v>
      </c>
      <c r="B1" s="162" t="s">
        <v>178</v>
      </c>
      <c r="C1" s="390" t="s">
        <v>241</v>
      </c>
    </row>
    <row r="2" spans="1:3" ht="72" x14ac:dyDescent="0.25">
      <c r="A2" s="390"/>
      <c r="B2" s="160" t="s">
        <v>179</v>
      </c>
      <c r="C2" s="390"/>
    </row>
    <row r="3" spans="1:3" ht="270" x14ac:dyDescent="0.25">
      <c r="A3" s="161"/>
      <c r="B3" s="158" t="s">
        <v>233</v>
      </c>
      <c r="C3" s="161"/>
    </row>
    <row r="4" spans="1:3" ht="36" x14ac:dyDescent="0.25">
      <c r="A4" s="161"/>
      <c r="B4" s="158" t="s">
        <v>180</v>
      </c>
      <c r="C4" s="161"/>
    </row>
    <row r="5" spans="1:3" ht="36" x14ac:dyDescent="0.25">
      <c r="A5" s="161"/>
      <c r="B5" s="158" t="s">
        <v>93</v>
      </c>
      <c r="C5" s="161"/>
    </row>
    <row r="6" spans="1:3" ht="18" x14ac:dyDescent="0.25">
      <c r="A6" s="161"/>
      <c r="B6" s="158" t="s">
        <v>92</v>
      </c>
      <c r="C6" s="161"/>
    </row>
    <row r="7" spans="1:3" ht="36" x14ac:dyDescent="0.25">
      <c r="A7" s="161"/>
      <c r="B7" s="158" t="s">
        <v>91</v>
      </c>
      <c r="C7" s="161"/>
    </row>
    <row r="8" spans="1:3" ht="54" x14ac:dyDescent="0.25">
      <c r="A8" s="161"/>
      <c r="B8" s="158" t="s">
        <v>90</v>
      </c>
      <c r="C8" s="161"/>
    </row>
    <row r="9" spans="1:3" ht="54" x14ac:dyDescent="0.25">
      <c r="A9" s="161"/>
      <c r="B9" s="158" t="s">
        <v>89</v>
      </c>
      <c r="C9" s="161"/>
    </row>
    <row r="10" spans="1:3" ht="18" x14ac:dyDescent="0.25">
      <c r="A10" s="161"/>
      <c r="B10" s="158" t="s">
        <v>88</v>
      </c>
      <c r="C10" s="161"/>
    </row>
    <row r="11" spans="1:3" ht="54" x14ac:dyDescent="0.25">
      <c r="A11" s="161"/>
      <c r="B11" s="158" t="s">
        <v>87</v>
      </c>
      <c r="C11" s="161"/>
    </row>
    <row r="12" spans="1:3" ht="18" x14ac:dyDescent="0.25">
      <c r="A12" s="161"/>
      <c r="B12" s="158" t="s">
        <v>86</v>
      </c>
      <c r="C12" s="161"/>
    </row>
    <row r="13" spans="1:3" ht="18" x14ac:dyDescent="0.25">
      <c r="A13" s="161"/>
      <c r="B13" s="158" t="s">
        <v>85</v>
      </c>
      <c r="C13" s="161"/>
    </row>
    <row r="14" spans="1:3" ht="36" x14ac:dyDescent="0.25">
      <c r="A14" s="161"/>
      <c r="B14" s="158" t="s">
        <v>181</v>
      </c>
      <c r="C14" s="161"/>
    </row>
    <row r="15" spans="1:3" ht="36" x14ac:dyDescent="0.25">
      <c r="A15" s="161"/>
      <c r="B15" s="158" t="s">
        <v>182</v>
      </c>
      <c r="C15" s="161"/>
    </row>
    <row r="16" spans="1:3" ht="37.5" customHeight="1" x14ac:dyDescent="0.25">
      <c r="A16" s="161"/>
      <c r="B16" s="158" t="s">
        <v>184</v>
      </c>
      <c r="C16" s="161"/>
    </row>
    <row r="17" spans="1:3" ht="54" x14ac:dyDescent="0.25">
      <c r="A17" s="161"/>
      <c r="B17" s="158" t="s">
        <v>183</v>
      </c>
      <c r="C17" s="161"/>
    </row>
    <row r="18" spans="1:3" ht="90" x14ac:dyDescent="0.25">
      <c r="A18" s="161"/>
      <c r="B18" s="158" t="s">
        <v>185</v>
      </c>
      <c r="C18" s="161"/>
    </row>
    <row r="19" spans="1:3" ht="54" x14ac:dyDescent="0.25">
      <c r="A19" s="161"/>
      <c r="B19" s="158" t="s">
        <v>242</v>
      </c>
      <c r="C19" s="161"/>
    </row>
    <row r="20" spans="1:3" ht="58.5" customHeight="1" x14ac:dyDescent="0.25">
      <c r="A20" s="161"/>
      <c r="B20" s="158" t="s">
        <v>189</v>
      </c>
      <c r="C20" s="161"/>
    </row>
    <row r="21" spans="1:3" ht="54" x14ac:dyDescent="0.25">
      <c r="A21" s="161"/>
      <c r="B21" s="158" t="s">
        <v>186</v>
      </c>
      <c r="C21" s="161"/>
    </row>
    <row r="22" spans="1:3" ht="186" customHeight="1" x14ac:dyDescent="0.25">
      <c r="A22" s="163"/>
      <c r="B22" s="158" t="s">
        <v>187</v>
      </c>
      <c r="C22" s="161"/>
    </row>
    <row r="23" spans="1:3" ht="54" x14ac:dyDescent="0.25">
      <c r="A23" s="391"/>
      <c r="B23" s="164" t="s">
        <v>188</v>
      </c>
      <c r="C23" s="391"/>
    </row>
    <row r="24" spans="1:3" ht="36" x14ac:dyDescent="0.25">
      <c r="A24" s="392"/>
      <c r="B24" s="164" t="s">
        <v>84</v>
      </c>
      <c r="C24" s="392"/>
    </row>
    <row r="25" spans="1:3" ht="13.9" customHeight="1" x14ac:dyDescent="0.2">
      <c r="A25" s="392"/>
      <c r="C25" s="392"/>
    </row>
    <row r="26" spans="1:3" ht="13.9" customHeight="1" x14ac:dyDescent="0.2">
      <c r="A26" s="392"/>
      <c r="B26" s="159"/>
      <c r="C26" s="392"/>
    </row>
    <row r="27" spans="1:3" ht="13.9" customHeight="1" x14ac:dyDescent="0.2">
      <c r="A27" s="392"/>
      <c r="B27" s="159"/>
      <c r="C27" s="392"/>
    </row>
    <row r="28" spans="1:3" ht="13.9" customHeight="1" x14ac:dyDescent="0.2">
      <c r="A28" s="392"/>
      <c r="B28" s="159"/>
      <c r="C28" s="392"/>
    </row>
    <row r="29" spans="1:3" x14ac:dyDescent="0.2">
      <c r="A29" s="392"/>
      <c r="B29" s="159"/>
      <c r="C29" s="392"/>
    </row>
    <row r="30" spans="1:3" x14ac:dyDescent="0.2">
      <c r="A30" s="392"/>
      <c r="B30" s="159"/>
      <c r="C30" s="392"/>
    </row>
    <row r="31" spans="1:3" x14ac:dyDescent="0.2">
      <c r="A31" s="393"/>
      <c r="B31" s="159"/>
      <c r="C31" s="393"/>
    </row>
    <row r="33" spans="1:3" ht="31.9" customHeight="1" x14ac:dyDescent="0.2">
      <c r="A33" s="388" t="s">
        <v>190</v>
      </c>
      <c r="B33" s="388"/>
      <c r="C33" s="388"/>
    </row>
    <row r="34" spans="1:3" ht="64.150000000000006" customHeight="1" x14ac:dyDescent="0.2">
      <c r="A34" s="389" t="s">
        <v>191</v>
      </c>
      <c r="B34" s="389"/>
      <c r="C34" s="389"/>
    </row>
    <row r="35" spans="1:3" ht="38.450000000000003" customHeight="1" x14ac:dyDescent="0.2">
      <c r="A35" s="388" t="s">
        <v>236</v>
      </c>
      <c r="B35" s="388"/>
      <c r="C35" s="388"/>
    </row>
    <row r="36" spans="1:3" ht="51.6" customHeight="1" x14ac:dyDescent="0.2">
      <c r="A36" s="388" t="s">
        <v>237</v>
      </c>
      <c r="B36" s="388"/>
      <c r="C36" s="388"/>
    </row>
  </sheetData>
  <mergeCells count="8">
    <mergeCell ref="A33:C33"/>
    <mergeCell ref="A34:C34"/>
    <mergeCell ref="A35:C35"/>
    <mergeCell ref="A36:C36"/>
    <mergeCell ref="A1:A2"/>
    <mergeCell ref="C1:C2"/>
    <mergeCell ref="A23:A31"/>
    <mergeCell ref="C23:C31"/>
  </mergeCells>
  <pageMargins left="0.7" right="0.7" top="0.78740157499999996" bottom="0.78740157499999996" header="0.3" footer="0.3"/>
  <pageSetup paperSize="9" scale="84" fitToWidth="0" fitToHeight="0" orientation="portrait" r:id="rId1"/>
  <headerFooter>
    <oddHeader>&amp;L&amp;"Arial,Fett"&amp;12Anlage 1&amp;R&amp;"Arial,Fett"Die Unterlagen verbleiben beim örtlich zuständigen Jugendamt</oddHeader>
    <oddFooter>&amp;L&amp;"Arial,Standard"HMSI, Ref. II 1A - Stand Mai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05"/>
  <sheetViews>
    <sheetView tabSelected="1" view="pageLayout" topLeftCell="A109" zoomScale="70" zoomScaleNormal="75" zoomScalePageLayoutView="70" workbookViewId="0">
      <selection activeCell="C129" sqref="C129"/>
    </sheetView>
  </sheetViews>
  <sheetFormatPr baseColWidth="10" defaultColWidth="11.42578125" defaultRowHeight="14.25" x14ac:dyDescent="0.2"/>
  <cols>
    <col min="1" max="1" width="47.5703125" style="11" customWidth="1"/>
    <col min="2" max="2" width="18.28515625" style="11" customWidth="1"/>
    <col min="3" max="3" width="19.5703125" style="11" customWidth="1"/>
    <col min="4" max="4" width="45.5703125" style="11" customWidth="1"/>
    <col min="5" max="5" width="19.28515625" style="11" customWidth="1"/>
    <col min="6" max="6" width="30.140625" style="11" customWidth="1"/>
    <col min="7" max="7" width="20.140625" style="11" customWidth="1"/>
    <col min="8" max="16384" width="11.42578125" style="11"/>
  </cols>
  <sheetData>
    <row r="1" spans="1:7" ht="18" customHeight="1" x14ac:dyDescent="0.25">
      <c r="A1" s="176" t="s">
        <v>192</v>
      </c>
      <c r="B1" s="492"/>
      <c r="C1" s="492"/>
      <c r="D1" s="492"/>
      <c r="E1" s="177"/>
      <c r="F1" s="177"/>
      <c r="G1" s="178"/>
    </row>
    <row r="2" spans="1:7" ht="18" customHeight="1" x14ac:dyDescent="0.25">
      <c r="A2" s="176" t="s">
        <v>175</v>
      </c>
      <c r="B2" s="179"/>
      <c r="C2" s="180"/>
      <c r="D2" s="181"/>
      <c r="E2" s="182"/>
      <c r="F2" s="182"/>
    </row>
    <row r="3" spans="1:7" x14ac:dyDescent="0.2">
      <c r="E3" s="178"/>
      <c r="F3" s="178"/>
    </row>
    <row r="4" spans="1:7" ht="18" x14ac:dyDescent="0.25">
      <c r="A4" s="87" t="s">
        <v>193</v>
      </c>
      <c r="B4" s="50"/>
      <c r="C4" s="50"/>
      <c r="D4" s="50"/>
      <c r="E4" s="50"/>
      <c r="F4" s="50"/>
      <c r="G4" s="50"/>
    </row>
    <row r="6" spans="1:7" ht="18" x14ac:dyDescent="0.25">
      <c r="A6" s="493" t="s">
        <v>177</v>
      </c>
      <c r="B6" s="493"/>
      <c r="C6" s="494"/>
      <c r="D6" s="494"/>
      <c r="E6" s="494"/>
      <c r="F6" s="494"/>
    </row>
    <row r="7" spans="1:7" ht="57" x14ac:dyDescent="0.2">
      <c r="A7" s="72" t="s">
        <v>0</v>
      </c>
      <c r="B7" s="173" t="s">
        <v>194</v>
      </c>
      <c r="C7" s="170" t="s">
        <v>195</v>
      </c>
      <c r="D7" s="173" t="s">
        <v>165</v>
      </c>
      <c r="E7" s="495" t="s">
        <v>35</v>
      </c>
      <c r="F7" s="496"/>
    </row>
    <row r="8" spans="1:7" ht="18" x14ac:dyDescent="0.25">
      <c r="A8" s="69" t="s">
        <v>1</v>
      </c>
      <c r="B8" s="68">
        <v>22.5</v>
      </c>
      <c r="C8" s="71"/>
      <c r="D8" s="66">
        <v>0.2</v>
      </c>
      <c r="E8" s="491">
        <f t="shared" ref="E8:E19" si="0">B8*C8*D8</f>
        <v>0</v>
      </c>
      <c r="F8" s="491"/>
    </row>
    <row r="9" spans="1:7" ht="18" x14ac:dyDescent="0.25">
      <c r="A9" s="69"/>
      <c r="B9" s="68">
        <v>30</v>
      </c>
      <c r="C9" s="71"/>
      <c r="D9" s="66">
        <v>0.2</v>
      </c>
      <c r="E9" s="491">
        <f t="shared" si="0"/>
        <v>0</v>
      </c>
      <c r="F9" s="491"/>
    </row>
    <row r="10" spans="1:7" ht="18" x14ac:dyDescent="0.25">
      <c r="A10" s="69"/>
      <c r="B10" s="68">
        <v>42.5</v>
      </c>
      <c r="C10" s="71"/>
      <c r="D10" s="66">
        <v>0.2</v>
      </c>
      <c r="E10" s="491">
        <f t="shared" si="0"/>
        <v>0</v>
      </c>
      <c r="F10" s="491"/>
    </row>
    <row r="11" spans="1:7" ht="18" x14ac:dyDescent="0.25">
      <c r="A11" s="69"/>
      <c r="B11" s="68">
        <v>50</v>
      </c>
      <c r="C11" s="67"/>
      <c r="D11" s="66">
        <v>0.2</v>
      </c>
      <c r="E11" s="491">
        <f t="shared" si="0"/>
        <v>0</v>
      </c>
      <c r="F11" s="491"/>
    </row>
    <row r="12" spans="1:7" ht="18" x14ac:dyDescent="0.25">
      <c r="A12" s="70" t="s">
        <v>2</v>
      </c>
      <c r="B12" s="68">
        <v>22.5</v>
      </c>
      <c r="C12" s="67"/>
      <c r="D12" s="66">
        <v>7.0000000000000007E-2</v>
      </c>
      <c r="E12" s="491">
        <f t="shared" si="0"/>
        <v>0</v>
      </c>
      <c r="F12" s="491"/>
    </row>
    <row r="13" spans="1:7" ht="18" x14ac:dyDescent="0.25">
      <c r="A13" s="70"/>
      <c r="B13" s="68">
        <v>30</v>
      </c>
      <c r="C13" s="67"/>
      <c r="D13" s="66">
        <v>7.0000000000000007E-2</v>
      </c>
      <c r="E13" s="491">
        <f t="shared" si="0"/>
        <v>0</v>
      </c>
      <c r="F13" s="491"/>
    </row>
    <row r="14" spans="1:7" ht="18" x14ac:dyDescent="0.25">
      <c r="A14" s="70"/>
      <c r="B14" s="68">
        <v>42.5</v>
      </c>
      <c r="C14" s="67"/>
      <c r="D14" s="66">
        <v>7.0000000000000007E-2</v>
      </c>
      <c r="E14" s="491">
        <f t="shared" si="0"/>
        <v>0</v>
      </c>
      <c r="F14" s="491"/>
    </row>
    <row r="15" spans="1:7" ht="18" x14ac:dyDescent="0.25">
      <c r="A15" s="69"/>
      <c r="B15" s="68">
        <v>50</v>
      </c>
      <c r="C15" s="67"/>
      <c r="D15" s="66">
        <v>7.0000000000000007E-2</v>
      </c>
      <c r="E15" s="491">
        <f t="shared" si="0"/>
        <v>0</v>
      </c>
      <c r="F15" s="491"/>
    </row>
    <row r="16" spans="1:7" ht="18" x14ac:dyDescent="0.25">
      <c r="A16" s="69" t="s">
        <v>3</v>
      </c>
      <c r="B16" s="68">
        <v>22.5</v>
      </c>
      <c r="C16" s="67"/>
      <c r="D16" s="66">
        <v>0.06</v>
      </c>
      <c r="E16" s="491">
        <f t="shared" si="0"/>
        <v>0</v>
      </c>
      <c r="F16" s="491"/>
    </row>
    <row r="17" spans="1:7" ht="18" x14ac:dyDescent="0.25">
      <c r="A17" s="69"/>
      <c r="B17" s="68">
        <v>30</v>
      </c>
      <c r="C17" s="67"/>
      <c r="D17" s="66">
        <v>0.06</v>
      </c>
      <c r="E17" s="491">
        <f t="shared" si="0"/>
        <v>0</v>
      </c>
      <c r="F17" s="491"/>
    </row>
    <row r="18" spans="1:7" ht="18" x14ac:dyDescent="0.25">
      <c r="A18" s="69"/>
      <c r="B18" s="68">
        <v>42.5</v>
      </c>
      <c r="C18" s="67"/>
      <c r="D18" s="66">
        <v>0.06</v>
      </c>
      <c r="E18" s="491">
        <f t="shared" si="0"/>
        <v>0</v>
      </c>
      <c r="F18" s="491"/>
    </row>
    <row r="19" spans="1:7" ht="18" x14ac:dyDescent="0.25">
      <c r="A19" s="69"/>
      <c r="B19" s="68">
        <v>50</v>
      </c>
      <c r="C19" s="67"/>
      <c r="D19" s="66">
        <v>0.06</v>
      </c>
      <c r="E19" s="491">
        <f t="shared" si="0"/>
        <v>0</v>
      </c>
      <c r="F19" s="491"/>
    </row>
    <row r="20" spans="1:7" ht="18" x14ac:dyDescent="0.25">
      <c r="A20" s="63" t="s">
        <v>4</v>
      </c>
      <c r="B20" s="69"/>
      <c r="C20" s="65">
        <f>SUM(C8:C19)</f>
        <v>0</v>
      </c>
      <c r="D20" s="62"/>
      <c r="E20" s="64"/>
      <c r="F20" s="64"/>
    </row>
    <row r="21" spans="1:7" ht="18" x14ac:dyDescent="0.25">
      <c r="A21" s="78"/>
      <c r="B21" s="62"/>
      <c r="C21" s="183"/>
      <c r="D21" s="86" t="s">
        <v>166</v>
      </c>
      <c r="E21" s="486">
        <f>SUM(E8:F19)</f>
        <v>0</v>
      </c>
      <c r="F21" s="487"/>
    </row>
    <row r="22" spans="1:7" ht="43.5" customHeight="1" x14ac:dyDescent="0.25">
      <c r="A22" s="79"/>
      <c r="B22" s="73"/>
      <c r="C22" s="74"/>
      <c r="D22" s="232" t="s">
        <v>196</v>
      </c>
      <c r="E22" s="486">
        <f xml:space="preserve"> E21*22%</f>
        <v>0</v>
      </c>
      <c r="F22" s="488"/>
    </row>
    <row r="23" spans="1:7" ht="36" x14ac:dyDescent="0.25">
      <c r="A23" s="80"/>
      <c r="B23" s="184"/>
      <c r="C23" s="185"/>
      <c r="D23" s="233" t="s">
        <v>197</v>
      </c>
      <c r="E23" s="489">
        <f>SUM(E21+E22)</f>
        <v>0</v>
      </c>
      <c r="F23" s="490"/>
    </row>
    <row r="24" spans="1:7" ht="45.6" customHeight="1" x14ac:dyDescent="0.25">
      <c r="A24" s="186" t="s">
        <v>176</v>
      </c>
      <c r="B24" s="187"/>
      <c r="C24" s="75"/>
      <c r="D24" s="234" t="s">
        <v>198</v>
      </c>
      <c r="E24" s="479">
        <f>IF(AND(E21*20%&lt;=1.5*B24,E21*20%&lt;=60),E21*20%,IF(1.5*B24&lt;=60,1.5*B24,60))</f>
        <v>0</v>
      </c>
      <c r="F24" s="480"/>
    </row>
    <row r="25" spans="1:7" ht="27.75" customHeight="1" x14ac:dyDescent="0.25">
      <c r="A25" s="80"/>
      <c r="B25" s="73"/>
      <c r="C25" s="75"/>
      <c r="D25" s="188" t="s">
        <v>199</v>
      </c>
      <c r="E25" s="481">
        <f>SUM(E23:F24)</f>
        <v>0</v>
      </c>
      <c r="F25" s="482"/>
    </row>
    <row r="26" spans="1:7" ht="18.75" customHeight="1" x14ac:dyDescent="0.2">
      <c r="A26" s="178"/>
      <c r="B26" s="178"/>
      <c r="C26" s="178"/>
      <c r="D26" s="178"/>
      <c r="E26" s="178"/>
      <c r="F26" s="178"/>
      <c r="G26" s="178"/>
    </row>
    <row r="27" spans="1:7" ht="39.75" customHeight="1" x14ac:dyDescent="0.2">
      <c r="A27" s="394" t="s">
        <v>200</v>
      </c>
      <c r="B27" s="395"/>
      <c r="C27" s="395"/>
      <c r="D27" s="395"/>
      <c r="E27" s="395"/>
      <c r="F27" s="396"/>
    </row>
    <row r="28" spans="1:7" ht="95.25" customHeight="1" x14ac:dyDescent="0.2">
      <c r="A28" s="394" t="s">
        <v>201</v>
      </c>
      <c r="B28" s="395"/>
      <c r="C28" s="395"/>
      <c r="D28" s="395"/>
      <c r="E28" s="395"/>
      <c r="F28" s="396"/>
      <c r="G28" s="189"/>
    </row>
    <row r="29" spans="1:7" ht="39.75" customHeight="1" x14ac:dyDescent="0.2">
      <c r="A29" s="483" t="s">
        <v>202</v>
      </c>
      <c r="B29" s="484"/>
      <c r="C29" s="484"/>
      <c r="D29" s="484"/>
      <c r="E29" s="484"/>
      <c r="F29" s="485"/>
      <c r="G29" s="9"/>
    </row>
    <row r="30" spans="1:7" ht="59.25" customHeight="1" x14ac:dyDescent="0.2">
      <c r="A30" s="447" t="s">
        <v>203</v>
      </c>
      <c r="B30" s="448"/>
      <c r="C30" s="448"/>
      <c r="D30" s="448"/>
      <c r="E30" s="448"/>
      <c r="F30" s="448"/>
      <c r="G30" s="449"/>
    </row>
    <row r="31" spans="1:7" ht="18" x14ac:dyDescent="0.2">
      <c r="A31" s="467" t="s">
        <v>204</v>
      </c>
      <c r="B31" s="467"/>
      <c r="C31" s="467"/>
      <c r="D31" s="467"/>
      <c r="E31" s="467"/>
      <c r="F31" s="467"/>
      <c r="G31" s="467"/>
    </row>
    <row r="32" spans="1:7" ht="56.45" customHeight="1" x14ac:dyDescent="0.2">
      <c r="A32" s="83" t="s">
        <v>34</v>
      </c>
      <c r="B32" s="83" t="s">
        <v>162</v>
      </c>
      <c r="C32" s="84" t="s">
        <v>161</v>
      </c>
      <c r="D32" s="84" t="s">
        <v>205</v>
      </c>
      <c r="E32" s="83" t="s">
        <v>65</v>
      </c>
      <c r="F32" s="235" t="s">
        <v>251</v>
      </c>
      <c r="G32" s="84" t="s">
        <v>33</v>
      </c>
    </row>
    <row r="33" spans="1:7" ht="18" x14ac:dyDescent="0.25">
      <c r="A33" s="134"/>
      <c r="B33" s="134"/>
      <c r="C33" s="134"/>
      <c r="D33" s="134"/>
      <c r="E33" s="134"/>
      <c r="F33" s="134"/>
      <c r="G33" s="142"/>
    </row>
    <row r="34" spans="1:7" ht="18" x14ac:dyDescent="0.25">
      <c r="A34" s="134"/>
      <c r="B34" s="134"/>
      <c r="C34" s="134"/>
      <c r="D34" s="134"/>
      <c r="E34" s="134"/>
      <c r="F34" s="134"/>
      <c r="G34" s="142"/>
    </row>
    <row r="35" spans="1:7" ht="18" x14ac:dyDescent="0.25">
      <c r="A35" s="134"/>
      <c r="B35" s="134"/>
      <c r="C35" s="134"/>
      <c r="D35" s="134"/>
      <c r="E35" s="134"/>
      <c r="F35" s="134"/>
      <c r="G35" s="142"/>
    </row>
    <row r="36" spans="1:7" ht="18" x14ac:dyDescent="0.25">
      <c r="A36" s="134"/>
      <c r="B36" s="134"/>
      <c r="C36" s="134"/>
      <c r="D36" s="134"/>
      <c r="E36" s="134"/>
      <c r="F36" s="134"/>
      <c r="G36" s="142"/>
    </row>
    <row r="37" spans="1:7" ht="18" x14ac:dyDescent="0.25">
      <c r="A37" s="134"/>
      <c r="B37" s="134"/>
      <c r="C37" s="134"/>
      <c r="D37" s="134"/>
      <c r="E37" s="134"/>
      <c r="F37" s="134"/>
      <c r="G37" s="142"/>
    </row>
    <row r="38" spans="1:7" ht="18" customHeight="1" x14ac:dyDescent="0.2">
      <c r="A38" s="236"/>
      <c r="B38" s="236"/>
      <c r="C38" s="236"/>
      <c r="D38" s="237"/>
      <c r="E38" s="468" t="s">
        <v>207</v>
      </c>
      <c r="F38" s="469"/>
      <c r="G38" s="190">
        <f>SUM(G33:G37)</f>
        <v>0</v>
      </c>
    </row>
    <row r="39" spans="1:7" ht="18" customHeight="1" x14ac:dyDescent="0.2">
      <c r="A39" s="238"/>
      <c r="B39" s="238"/>
      <c r="C39" s="238"/>
      <c r="D39" s="239"/>
      <c r="E39" s="470" t="s">
        <v>208</v>
      </c>
      <c r="F39" s="471"/>
      <c r="G39" s="474">
        <f>E24</f>
        <v>0</v>
      </c>
    </row>
    <row r="40" spans="1:7" ht="22.5" customHeight="1" x14ac:dyDescent="0.2">
      <c r="A40" s="238"/>
      <c r="B40" s="238"/>
      <c r="C40" s="238"/>
      <c r="D40" s="239"/>
      <c r="E40" s="472"/>
      <c r="F40" s="473"/>
      <c r="G40" s="475"/>
    </row>
    <row r="41" spans="1:7" ht="14.1" customHeight="1" x14ac:dyDescent="0.2">
      <c r="A41" s="238"/>
      <c r="B41" s="238"/>
      <c r="C41" s="238"/>
      <c r="D41" s="239"/>
      <c r="E41" s="472"/>
      <c r="F41" s="473"/>
      <c r="G41" s="476"/>
    </row>
    <row r="42" spans="1:7" ht="23.25" customHeight="1" x14ac:dyDescent="0.25">
      <c r="A42" s="191"/>
      <c r="B42" s="191"/>
      <c r="C42" s="191"/>
      <c r="D42" s="192"/>
      <c r="E42" s="477" t="s">
        <v>209</v>
      </c>
      <c r="F42" s="478"/>
      <c r="G42" s="193">
        <f>(G38-G39)</f>
        <v>0</v>
      </c>
    </row>
    <row r="43" spans="1:7" ht="18" customHeight="1" x14ac:dyDescent="0.2">
      <c r="A43" s="194"/>
      <c r="B43" s="194"/>
      <c r="C43" s="194"/>
      <c r="D43" s="194"/>
      <c r="E43" s="195"/>
      <c r="F43" s="195"/>
      <c r="G43" s="196"/>
    </row>
    <row r="44" spans="1:7" ht="18" customHeight="1" x14ac:dyDescent="0.2">
      <c r="A44" s="194"/>
      <c r="B44" s="194"/>
      <c r="C44" s="194"/>
      <c r="D44" s="194"/>
      <c r="E44" s="195"/>
      <c r="F44" s="195"/>
      <c r="G44" s="196"/>
    </row>
    <row r="45" spans="1:7" ht="56.1" customHeight="1" x14ac:dyDescent="0.2">
      <c r="A45" s="394" t="s">
        <v>252</v>
      </c>
      <c r="B45" s="395"/>
      <c r="C45" s="395"/>
      <c r="D45" s="395"/>
      <c r="E45" s="395"/>
      <c r="F45" s="395"/>
      <c r="G45" s="396"/>
    </row>
    <row r="46" spans="1:7" ht="18" customHeight="1" x14ac:dyDescent="0.2">
      <c r="A46" s="194"/>
      <c r="B46" s="194"/>
      <c r="C46" s="194"/>
      <c r="D46" s="194"/>
      <c r="E46" s="195"/>
      <c r="F46" s="195"/>
      <c r="G46" s="196"/>
    </row>
    <row r="47" spans="1:7" ht="76.5" customHeight="1" x14ac:dyDescent="0.2">
      <c r="A47" s="394" t="s">
        <v>253</v>
      </c>
      <c r="B47" s="395"/>
      <c r="C47" s="395"/>
      <c r="D47" s="395"/>
      <c r="E47" s="395"/>
      <c r="F47" s="395"/>
      <c r="G47" s="396"/>
    </row>
    <row r="48" spans="1:7" ht="16.5" customHeight="1" x14ac:dyDescent="0.2">
      <c r="A48" s="229"/>
      <c r="B48" s="229"/>
      <c r="C48" s="229"/>
      <c r="D48" s="229"/>
      <c r="E48" s="229"/>
      <c r="F48" s="229"/>
      <c r="G48" s="229"/>
    </row>
    <row r="49" spans="1:7" ht="76.5" customHeight="1" x14ac:dyDescent="0.2">
      <c r="A49" s="394" t="s">
        <v>254</v>
      </c>
      <c r="B49" s="395"/>
      <c r="C49" s="395"/>
      <c r="D49" s="395"/>
      <c r="E49" s="395"/>
      <c r="F49" s="395"/>
      <c r="G49" s="396"/>
    </row>
    <row r="50" spans="1:7" ht="20.100000000000001" customHeight="1" x14ac:dyDescent="0.2">
      <c r="A50" s="229"/>
      <c r="B50" s="229"/>
      <c r="C50" s="229"/>
      <c r="D50" s="229"/>
      <c r="E50" s="229"/>
      <c r="F50" s="229"/>
      <c r="G50" s="229"/>
    </row>
    <row r="51" spans="1:7" ht="20.100000000000001" customHeight="1" x14ac:dyDescent="0.2">
      <c r="A51" s="229"/>
      <c r="B51" s="229"/>
      <c r="C51" s="229"/>
      <c r="D51" s="229"/>
      <c r="E51" s="229"/>
      <c r="F51" s="229"/>
      <c r="G51" s="229"/>
    </row>
    <row r="52" spans="1:7" ht="20.100000000000001" customHeight="1" x14ac:dyDescent="0.2">
      <c r="A52" s="229"/>
      <c r="B52" s="229"/>
      <c r="C52" s="229"/>
      <c r="D52" s="229"/>
      <c r="E52" s="229"/>
      <c r="F52" s="229"/>
      <c r="G52" s="229"/>
    </row>
    <row r="53" spans="1:7" ht="20.100000000000001" customHeight="1" x14ac:dyDescent="0.2">
      <c r="A53" s="229"/>
      <c r="B53" s="229"/>
      <c r="C53" s="229"/>
      <c r="D53" s="229"/>
      <c r="E53" s="229"/>
      <c r="F53" s="229"/>
      <c r="G53" s="229"/>
    </row>
    <row r="54" spans="1:7" ht="20.100000000000001" customHeight="1" x14ac:dyDescent="0.2">
      <c r="A54" s="229"/>
      <c r="B54" s="229"/>
      <c r="C54" s="229"/>
      <c r="D54" s="229"/>
      <c r="E54" s="229"/>
      <c r="F54" s="229"/>
      <c r="G54" s="229"/>
    </row>
    <row r="55" spans="1:7" ht="20.100000000000001" customHeight="1" x14ac:dyDescent="0.2">
      <c r="A55" s="229"/>
      <c r="B55" s="229"/>
      <c r="C55" s="229"/>
      <c r="D55" s="229"/>
      <c r="E55" s="229"/>
      <c r="F55" s="229"/>
      <c r="G55" s="229"/>
    </row>
    <row r="56" spans="1:7" ht="18.600000000000001" customHeight="1" x14ac:dyDescent="0.2">
      <c r="A56" s="229"/>
      <c r="B56" s="229"/>
      <c r="C56" s="229"/>
      <c r="D56" s="229"/>
      <c r="E56" s="229"/>
      <c r="F56" s="229"/>
      <c r="G56" s="229"/>
    </row>
    <row r="57" spans="1:7" ht="18" x14ac:dyDescent="0.2">
      <c r="A57" s="194"/>
      <c r="B57" s="194"/>
      <c r="C57" s="194"/>
      <c r="D57" s="194"/>
      <c r="E57" s="195"/>
      <c r="F57" s="195"/>
      <c r="G57" s="240"/>
    </row>
    <row r="58" spans="1:7" ht="24" customHeight="1" x14ac:dyDescent="0.2">
      <c r="A58" s="459" t="s">
        <v>256</v>
      </c>
      <c r="B58" s="459"/>
      <c r="C58" s="459"/>
      <c r="D58" s="459"/>
      <c r="E58" s="459"/>
      <c r="F58" s="459"/>
      <c r="G58" s="459"/>
    </row>
    <row r="59" spans="1:7" ht="39" x14ac:dyDescent="0.2">
      <c r="A59" s="139" t="s">
        <v>34</v>
      </c>
      <c r="B59" s="139" t="s">
        <v>162</v>
      </c>
      <c r="C59" s="140" t="s">
        <v>161</v>
      </c>
      <c r="D59" s="140" t="s">
        <v>210</v>
      </c>
      <c r="E59" s="139" t="s">
        <v>160</v>
      </c>
      <c r="F59" s="140" t="s">
        <v>255</v>
      </c>
      <c r="G59" s="140" t="s">
        <v>211</v>
      </c>
    </row>
    <row r="60" spans="1:7" ht="18" x14ac:dyDescent="0.25">
      <c r="A60" s="141"/>
      <c r="B60" s="141"/>
      <c r="C60" s="141"/>
      <c r="D60" s="141"/>
      <c r="E60" s="141"/>
      <c r="F60" s="141"/>
      <c r="G60" s="142"/>
    </row>
    <row r="61" spans="1:7" ht="18" x14ac:dyDescent="0.25">
      <c r="A61" s="141"/>
      <c r="B61" s="141"/>
      <c r="C61" s="141"/>
      <c r="D61" s="141"/>
      <c r="E61" s="141"/>
      <c r="F61" s="141"/>
      <c r="G61" s="142"/>
    </row>
    <row r="62" spans="1:7" ht="18" x14ac:dyDescent="0.25">
      <c r="A62" s="141"/>
      <c r="B62" s="141"/>
      <c r="C62" s="141"/>
      <c r="D62" s="141"/>
      <c r="E62" s="141"/>
      <c r="F62" s="141"/>
      <c r="G62" s="142"/>
    </row>
    <row r="63" spans="1:7" ht="18" x14ac:dyDescent="0.25">
      <c r="A63" s="141"/>
      <c r="B63" s="141"/>
      <c r="C63" s="141"/>
      <c r="D63" s="141"/>
      <c r="E63" s="141"/>
      <c r="F63" s="141"/>
      <c r="G63" s="142"/>
    </row>
    <row r="64" spans="1:7" ht="18" x14ac:dyDescent="0.25">
      <c r="A64" s="141"/>
      <c r="B64" s="141"/>
      <c r="C64" s="141"/>
      <c r="D64" s="141"/>
      <c r="E64" s="141"/>
      <c r="F64" s="141"/>
      <c r="G64" s="142"/>
    </row>
    <row r="65" spans="1:7" ht="18" x14ac:dyDescent="0.25">
      <c r="A65" s="141"/>
      <c r="B65" s="141"/>
      <c r="C65" s="141"/>
      <c r="D65" s="141"/>
      <c r="E65" s="141"/>
      <c r="F65" s="141"/>
      <c r="G65" s="142"/>
    </row>
    <row r="66" spans="1:7" ht="18" x14ac:dyDescent="0.25">
      <c r="A66" s="243"/>
      <c r="B66" s="243"/>
      <c r="C66" s="243"/>
      <c r="D66" s="243"/>
      <c r="E66" s="243"/>
      <c r="F66" s="197" t="s">
        <v>207</v>
      </c>
      <c r="G66" s="198">
        <f>SUM(G60:G65)</f>
        <v>0</v>
      </c>
    </row>
    <row r="67" spans="1:7" ht="54" x14ac:dyDescent="0.25">
      <c r="A67" s="244"/>
      <c r="B67" s="244"/>
      <c r="C67" s="244"/>
      <c r="D67" s="244"/>
      <c r="E67" s="244"/>
      <c r="F67" s="224" t="s">
        <v>257</v>
      </c>
      <c r="G67" s="200">
        <f>E23*30%</f>
        <v>0</v>
      </c>
    </row>
    <row r="68" spans="1:7" ht="73.5" customHeight="1" x14ac:dyDescent="0.25">
      <c r="A68" s="201"/>
      <c r="B68" s="201"/>
      <c r="C68" s="201"/>
      <c r="D68" s="201"/>
      <c r="E68" s="146"/>
      <c r="F68" s="199" t="s">
        <v>212</v>
      </c>
      <c r="G68" s="200">
        <f>IF(G66&lt;G67,G66,G67)</f>
        <v>0</v>
      </c>
    </row>
    <row r="69" spans="1:7" ht="24" customHeight="1" x14ac:dyDescent="0.25">
      <c r="A69" s="201"/>
      <c r="B69" s="201"/>
      <c r="C69" s="201"/>
      <c r="D69" s="201"/>
      <c r="E69" s="146"/>
      <c r="F69" s="241"/>
      <c r="G69" s="242"/>
    </row>
    <row r="70" spans="1:7" ht="60" customHeight="1" x14ac:dyDescent="0.2">
      <c r="A70" s="397" t="s">
        <v>258</v>
      </c>
      <c r="B70" s="398"/>
      <c r="C70" s="398"/>
      <c r="D70" s="398"/>
      <c r="E70" s="398"/>
      <c r="F70" s="398"/>
      <c r="G70" s="399"/>
    </row>
    <row r="71" spans="1:7" ht="23.1" customHeight="1" x14ac:dyDescent="0.2">
      <c r="A71" s="245"/>
      <c r="B71" s="245"/>
      <c r="C71" s="245"/>
      <c r="D71" s="245"/>
      <c r="E71" s="245"/>
      <c r="F71" s="245"/>
      <c r="G71" s="245"/>
    </row>
    <row r="72" spans="1:7" ht="80.25" customHeight="1" x14ac:dyDescent="0.2">
      <c r="A72" s="460" t="s">
        <v>213</v>
      </c>
      <c r="B72" s="460"/>
      <c r="C72" s="460"/>
      <c r="D72" s="460"/>
      <c r="E72" s="460"/>
      <c r="F72" s="460"/>
      <c r="G72" s="460"/>
    </row>
    <row r="73" spans="1:7" ht="21.95" customHeight="1" x14ac:dyDescent="0.2">
      <c r="A73" s="230"/>
      <c r="B73" s="230"/>
      <c r="C73" s="230"/>
      <c r="D73" s="230"/>
      <c r="E73" s="230"/>
      <c r="F73" s="230"/>
      <c r="G73" s="230"/>
    </row>
    <row r="74" spans="1:7" ht="173.1" customHeight="1" x14ac:dyDescent="0.2">
      <c r="A74" s="400" t="s">
        <v>259</v>
      </c>
      <c r="B74" s="400"/>
      <c r="C74" s="400"/>
      <c r="D74" s="400"/>
      <c r="E74" s="400"/>
      <c r="F74" s="400"/>
      <c r="G74" s="400"/>
    </row>
    <row r="75" spans="1:7" ht="123.95" customHeight="1" x14ac:dyDescent="0.2">
      <c r="A75" s="461"/>
      <c r="B75" s="462"/>
      <c r="C75" s="462"/>
      <c r="D75" s="462"/>
      <c r="E75" s="462"/>
      <c r="F75" s="462"/>
      <c r="G75" s="462"/>
    </row>
    <row r="76" spans="1:7" ht="39" customHeight="1" x14ac:dyDescent="0.2">
      <c r="A76" s="463" t="s">
        <v>260</v>
      </c>
      <c r="B76" s="464"/>
      <c r="C76" s="464"/>
      <c r="D76" s="464"/>
      <c r="E76" s="464"/>
      <c r="F76" s="464"/>
      <c r="G76" s="465"/>
    </row>
    <row r="77" spans="1:7" ht="39" x14ac:dyDescent="0.25">
      <c r="A77" s="81" t="s">
        <v>34</v>
      </c>
      <c r="B77" s="81" t="s">
        <v>162</v>
      </c>
      <c r="C77" s="82" t="s">
        <v>161</v>
      </c>
      <c r="D77" s="82" t="s">
        <v>205</v>
      </c>
      <c r="E77" s="81" t="s">
        <v>65</v>
      </c>
      <c r="F77" s="137" t="s">
        <v>215</v>
      </c>
      <c r="G77" s="138" t="s">
        <v>216</v>
      </c>
    </row>
    <row r="78" spans="1:7" ht="18" x14ac:dyDescent="0.25">
      <c r="A78" s="134"/>
      <c r="B78" s="134"/>
      <c r="C78" s="134"/>
      <c r="D78" s="134"/>
      <c r="E78" s="134"/>
      <c r="F78" s="134"/>
      <c r="G78" s="135"/>
    </row>
    <row r="79" spans="1:7" ht="18" x14ac:dyDescent="0.25">
      <c r="A79" s="134"/>
      <c r="B79" s="134"/>
      <c r="C79" s="134"/>
      <c r="D79" s="134"/>
      <c r="E79" s="134"/>
      <c r="F79" s="134"/>
      <c r="G79" s="135"/>
    </row>
    <row r="80" spans="1:7" ht="18" x14ac:dyDescent="0.25">
      <c r="A80" s="134"/>
      <c r="B80" s="134"/>
      <c r="C80" s="134"/>
      <c r="D80" s="134"/>
      <c r="E80" s="134"/>
      <c r="F80" s="134"/>
      <c r="G80" s="135"/>
    </row>
    <row r="81" spans="1:7" ht="18" x14ac:dyDescent="0.25">
      <c r="A81" s="134"/>
      <c r="B81" s="134"/>
      <c r="C81" s="134"/>
      <c r="D81" s="134"/>
      <c r="E81" s="134"/>
      <c r="F81" s="134"/>
      <c r="G81" s="135"/>
    </row>
    <row r="82" spans="1:7" ht="18" x14ac:dyDescent="0.25">
      <c r="A82" s="134"/>
      <c r="B82" s="134"/>
      <c r="C82" s="134"/>
      <c r="D82" s="134"/>
      <c r="E82" s="134"/>
      <c r="F82" s="134"/>
      <c r="G82" s="135"/>
    </row>
    <row r="83" spans="1:7" ht="18" x14ac:dyDescent="0.25">
      <c r="A83" s="134"/>
      <c r="B83" s="134"/>
      <c r="C83" s="134"/>
      <c r="D83" s="134"/>
      <c r="E83" s="134"/>
      <c r="F83" s="134"/>
      <c r="G83" s="135"/>
    </row>
    <row r="84" spans="1:7" ht="18" x14ac:dyDescent="0.25">
      <c r="A84" s="134"/>
      <c r="B84" s="134"/>
      <c r="C84" s="134"/>
      <c r="D84" s="134"/>
      <c r="E84" s="134"/>
      <c r="F84" s="134"/>
      <c r="G84" s="135"/>
    </row>
    <row r="85" spans="1:7" ht="18" x14ac:dyDescent="0.25">
      <c r="A85" s="134"/>
      <c r="B85" s="134"/>
      <c r="C85" s="134"/>
      <c r="D85" s="134"/>
      <c r="E85" s="134"/>
      <c r="F85" s="134"/>
      <c r="G85" s="135"/>
    </row>
    <row r="86" spans="1:7" ht="18" x14ac:dyDescent="0.25">
      <c r="A86" s="134"/>
      <c r="B86" s="134"/>
      <c r="C86" s="134"/>
      <c r="D86" s="134"/>
      <c r="E86" s="134"/>
      <c r="F86" s="134"/>
      <c r="G86" s="135"/>
    </row>
    <row r="87" spans="1:7" ht="18" x14ac:dyDescent="0.25">
      <c r="A87" s="134"/>
      <c r="B87" s="134"/>
      <c r="C87" s="134"/>
      <c r="D87" s="134"/>
      <c r="E87" s="134"/>
      <c r="F87" s="134"/>
      <c r="G87" s="135"/>
    </row>
    <row r="88" spans="1:7" ht="18" x14ac:dyDescent="0.25">
      <c r="A88" s="134"/>
      <c r="B88" s="134"/>
      <c r="C88" s="134"/>
      <c r="D88" s="134"/>
      <c r="E88" s="134"/>
      <c r="F88" s="134"/>
      <c r="G88" s="135"/>
    </row>
    <row r="89" spans="1:7" ht="18" x14ac:dyDescent="0.25">
      <c r="A89" s="134"/>
      <c r="B89" s="134"/>
      <c r="C89" s="134"/>
      <c r="D89" s="134"/>
      <c r="E89" s="134"/>
      <c r="F89" s="134"/>
      <c r="G89" s="135"/>
    </row>
    <row r="90" spans="1:7" ht="18" x14ac:dyDescent="0.25">
      <c r="A90" s="134"/>
      <c r="B90" s="134"/>
      <c r="C90" s="134"/>
      <c r="D90" s="134"/>
      <c r="E90" s="134"/>
      <c r="F90" s="134"/>
      <c r="G90" s="135"/>
    </row>
    <row r="91" spans="1:7" ht="18" x14ac:dyDescent="0.25">
      <c r="A91" s="134"/>
      <c r="B91" s="134"/>
      <c r="C91" s="134"/>
      <c r="D91" s="134"/>
      <c r="E91" s="134"/>
      <c r="F91" s="134"/>
      <c r="G91" s="135"/>
    </row>
    <row r="92" spans="1:7" ht="18" x14ac:dyDescent="0.25">
      <c r="A92" s="134"/>
      <c r="B92" s="134"/>
      <c r="C92" s="134"/>
      <c r="D92" s="134"/>
      <c r="E92" s="134"/>
      <c r="F92" s="134"/>
      <c r="G92" s="135"/>
    </row>
    <row r="93" spans="1:7" ht="18" x14ac:dyDescent="0.25">
      <c r="A93" s="134"/>
      <c r="B93" s="134"/>
      <c r="C93" s="134"/>
      <c r="D93" s="134"/>
      <c r="E93" s="134"/>
      <c r="F93" s="134"/>
      <c r="G93" s="135"/>
    </row>
    <row r="94" spans="1:7" ht="18" x14ac:dyDescent="0.25">
      <c r="A94" s="134"/>
      <c r="B94" s="134"/>
      <c r="C94" s="134"/>
      <c r="D94" s="134"/>
      <c r="E94" s="134"/>
      <c r="F94" s="134"/>
      <c r="G94" s="135"/>
    </row>
    <row r="95" spans="1:7" ht="18" x14ac:dyDescent="0.25">
      <c r="A95" s="134"/>
      <c r="B95" s="134"/>
      <c r="C95" s="134"/>
      <c r="D95" s="134"/>
      <c r="E95" s="134"/>
      <c r="F95" s="134"/>
      <c r="G95" s="135"/>
    </row>
    <row r="96" spans="1:7" ht="18" x14ac:dyDescent="0.25">
      <c r="A96" s="134"/>
      <c r="B96" s="134"/>
      <c r="C96" s="134"/>
      <c r="D96" s="134"/>
      <c r="E96" s="134"/>
      <c r="F96" s="134"/>
      <c r="G96" s="135"/>
    </row>
    <row r="97" spans="1:7" ht="18" x14ac:dyDescent="0.25">
      <c r="A97" s="134"/>
      <c r="B97" s="134"/>
      <c r="C97" s="134"/>
      <c r="D97" s="134"/>
      <c r="E97" s="134"/>
      <c r="F97" s="134"/>
      <c r="G97" s="135"/>
    </row>
    <row r="98" spans="1:7" ht="18" x14ac:dyDescent="0.25">
      <c r="A98" s="134"/>
      <c r="B98" s="134"/>
      <c r="C98" s="134"/>
      <c r="D98" s="134"/>
      <c r="E98" s="134"/>
      <c r="F98" s="134"/>
      <c r="G98" s="135"/>
    </row>
    <row r="99" spans="1:7" ht="18" x14ac:dyDescent="0.25">
      <c r="A99" s="134"/>
      <c r="B99" s="134"/>
      <c r="C99" s="134"/>
      <c r="D99" s="134"/>
      <c r="E99" s="134"/>
      <c r="F99" s="134"/>
      <c r="G99" s="135"/>
    </row>
    <row r="100" spans="1:7" ht="18.75" thickBot="1" x14ac:dyDescent="0.3">
      <c r="A100" s="134"/>
      <c r="B100" s="134"/>
      <c r="C100" s="134"/>
      <c r="D100" s="134"/>
      <c r="E100" s="134"/>
      <c r="F100" s="134"/>
      <c r="G100" s="135"/>
    </row>
    <row r="101" spans="1:7" ht="18" x14ac:dyDescent="0.25">
      <c r="D101" s="59"/>
      <c r="E101" s="59"/>
      <c r="F101" s="172" t="s">
        <v>217</v>
      </c>
      <c r="G101" s="202">
        <f>SUM(G78:G99)</f>
        <v>0</v>
      </c>
    </row>
    <row r="102" spans="1:7" ht="18" x14ac:dyDescent="0.25">
      <c r="D102" s="85"/>
      <c r="E102" s="85"/>
      <c r="F102" s="174" t="s">
        <v>261</v>
      </c>
      <c r="G102" s="203">
        <f>G68</f>
        <v>0</v>
      </c>
    </row>
    <row r="103" spans="1:7" ht="18" x14ac:dyDescent="0.25">
      <c r="D103" s="85"/>
      <c r="E103" s="85"/>
      <c r="F103" s="174" t="s">
        <v>262</v>
      </c>
      <c r="G103" s="204">
        <f>SUM(G101:G102)</f>
        <v>0</v>
      </c>
    </row>
    <row r="104" spans="1:7" ht="18" x14ac:dyDescent="0.25">
      <c r="D104" s="466" t="s">
        <v>218</v>
      </c>
      <c r="E104" s="466"/>
      <c r="F104" s="466"/>
      <c r="G104" s="205">
        <f>E23</f>
        <v>0</v>
      </c>
    </row>
    <row r="105" spans="1:7" ht="23.25" customHeight="1" x14ac:dyDescent="0.25">
      <c r="D105" s="85"/>
      <c r="E105" s="85"/>
      <c r="F105" s="174" t="s">
        <v>70</v>
      </c>
      <c r="G105" s="246">
        <f>(G103-G104)</f>
        <v>0</v>
      </c>
    </row>
    <row r="106" spans="1:7" ht="78.75" customHeight="1" x14ac:dyDescent="0.2">
      <c r="A106" s="447" t="s">
        <v>219</v>
      </c>
      <c r="B106" s="448"/>
      <c r="C106" s="448"/>
      <c r="D106" s="448"/>
      <c r="E106" s="448"/>
      <c r="F106" s="448"/>
      <c r="G106" s="449"/>
    </row>
    <row r="107" spans="1:7" ht="41.25" customHeight="1" x14ac:dyDescent="0.2">
      <c r="A107" s="394" t="s">
        <v>214</v>
      </c>
      <c r="B107" s="395"/>
      <c r="C107" s="395"/>
      <c r="D107" s="395"/>
      <c r="E107" s="395"/>
      <c r="F107" s="395"/>
      <c r="G107" s="396"/>
    </row>
    <row r="108" spans="1:7" ht="41.25" customHeight="1" x14ac:dyDescent="0.2">
      <c r="A108" s="394" t="s">
        <v>263</v>
      </c>
      <c r="B108" s="395"/>
      <c r="C108" s="395"/>
      <c r="D108" s="395"/>
      <c r="E108" s="395"/>
      <c r="F108" s="395"/>
      <c r="G108" s="396"/>
    </row>
    <row r="109" spans="1:7" ht="18" x14ac:dyDescent="0.2">
      <c r="A109" s="450" t="s">
        <v>220</v>
      </c>
      <c r="B109" s="451"/>
      <c r="C109" s="451"/>
      <c r="D109" s="451"/>
      <c r="E109" s="451"/>
      <c r="F109" s="451"/>
      <c r="G109" s="452"/>
    </row>
    <row r="110" spans="1:7" ht="36" x14ac:dyDescent="0.2">
      <c r="A110" s="139" t="s">
        <v>34</v>
      </c>
      <c r="B110" s="139" t="s">
        <v>162</v>
      </c>
      <c r="C110" s="140" t="s">
        <v>161</v>
      </c>
      <c r="D110" s="140" t="s">
        <v>210</v>
      </c>
      <c r="E110" s="139" t="s">
        <v>160</v>
      </c>
      <c r="F110" s="139" t="s">
        <v>215</v>
      </c>
      <c r="G110" s="140" t="s">
        <v>33</v>
      </c>
    </row>
    <row r="111" spans="1:7" ht="18" x14ac:dyDescent="0.25">
      <c r="A111" s="141"/>
      <c r="B111" s="141"/>
      <c r="C111" s="141"/>
      <c r="D111" s="141"/>
      <c r="E111" s="141"/>
      <c r="F111" s="141"/>
      <c r="G111" s="142"/>
    </row>
    <row r="112" spans="1:7" ht="18" x14ac:dyDescent="0.25">
      <c r="A112" s="141"/>
      <c r="B112" s="141"/>
      <c r="C112" s="141"/>
      <c r="D112" s="141"/>
      <c r="E112" s="141"/>
      <c r="F112" s="141"/>
      <c r="G112" s="142"/>
    </row>
    <row r="113" spans="1:7" ht="18" x14ac:dyDescent="0.25">
      <c r="A113" s="141"/>
      <c r="B113" s="141"/>
      <c r="C113" s="141"/>
      <c r="D113" s="141"/>
      <c r="E113" s="141"/>
      <c r="F113" s="141"/>
      <c r="G113" s="142"/>
    </row>
    <row r="114" spans="1:7" ht="18" x14ac:dyDescent="0.25">
      <c r="A114" s="141"/>
      <c r="B114" s="141"/>
      <c r="C114" s="141"/>
      <c r="D114" s="141"/>
      <c r="E114" s="141"/>
      <c r="F114" s="141"/>
      <c r="G114" s="142"/>
    </row>
    <row r="115" spans="1:7" ht="18" x14ac:dyDescent="0.25">
      <c r="A115" s="141"/>
      <c r="B115" s="141"/>
      <c r="C115" s="141"/>
      <c r="D115" s="141"/>
      <c r="E115" s="141"/>
      <c r="F115" s="141"/>
      <c r="G115" s="142"/>
    </row>
    <row r="116" spans="1:7" ht="18" x14ac:dyDescent="0.25">
      <c r="A116" s="141"/>
      <c r="B116" s="141"/>
      <c r="C116" s="141"/>
      <c r="D116" s="141"/>
      <c r="E116" s="141"/>
      <c r="F116" s="141"/>
      <c r="G116" s="142"/>
    </row>
    <row r="117" spans="1:7" ht="18" x14ac:dyDescent="0.25">
      <c r="A117" s="143"/>
      <c r="B117" s="143"/>
      <c r="C117" s="143"/>
      <c r="D117" s="143"/>
      <c r="E117" s="143"/>
      <c r="F117" s="143"/>
      <c r="G117" s="144"/>
    </row>
    <row r="118" spans="1:7" ht="18" x14ac:dyDescent="0.25">
      <c r="A118" s="145"/>
      <c r="B118" s="145"/>
      <c r="C118" s="145"/>
      <c r="D118" s="145"/>
      <c r="E118" s="145"/>
      <c r="F118" s="149" t="s">
        <v>172</v>
      </c>
      <c r="G118" s="150">
        <f>SUM(G111:G117)</f>
        <v>0</v>
      </c>
    </row>
    <row r="119" spans="1:7" ht="18" x14ac:dyDescent="0.25">
      <c r="A119" s="146"/>
      <c r="B119" s="146"/>
      <c r="C119" s="146"/>
      <c r="D119" s="146"/>
      <c r="E119" s="146"/>
      <c r="F119" s="147"/>
      <c r="G119" s="148"/>
    </row>
    <row r="120" spans="1:7" x14ac:dyDescent="0.2">
      <c r="A120" s="9"/>
      <c r="B120" s="9"/>
      <c r="C120" s="9"/>
      <c r="D120" s="9"/>
      <c r="E120" s="9"/>
      <c r="F120" s="9"/>
      <c r="G120" s="9"/>
    </row>
    <row r="121" spans="1:7" ht="18" x14ac:dyDescent="0.2">
      <c r="A121" s="450" t="s">
        <v>221</v>
      </c>
      <c r="B121" s="451"/>
      <c r="C121" s="451"/>
      <c r="D121" s="451"/>
      <c r="E121" s="451"/>
      <c r="F121" s="451"/>
      <c r="G121" s="452"/>
    </row>
    <row r="122" spans="1:7" ht="36" x14ac:dyDescent="0.2">
      <c r="A122" s="83" t="s">
        <v>34</v>
      </c>
      <c r="B122" s="83" t="s">
        <v>162</v>
      </c>
      <c r="C122" s="84" t="s">
        <v>161</v>
      </c>
      <c r="D122" s="84" t="s">
        <v>205</v>
      </c>
      <c r="E122" s="83" t="s">
        <v>65</v>
      </c>
      <c r="F122" s="83" t="s">
        <v>206</v>
      </c>
      <c r="G122" s="84" t="s">
        <v>33</v>
      </c>
    </row>
    <row r="123" spans="1:7" ht="18" x14ac:dyDescent="0.25">
      <c r="A123" s="134"/>
      <c r="B123" s="134"/>
      <c r="C123" s="134"/>
      <c r="D123" s="134"/>
      <c r="E123" s="134"/>
      <c r="F123" s="134"/>
      <c r="G123" s="135"/>
    </row>
    <row r="124" spans="1:7" ht="18" x14ac:dyDescent="0.25">
      <c r="A124" s="134"/>
      <c r="B124" s="134"/>
      <c r="C124" s="134"/>
      <c r="D124" s="134"/>
      <c r="E124" s="134"/>
      <c r="F124" s="134"/>
      <c r="G124" s="135"/>
    </row>
    <row r="125" spans="1:7" ht="18" x14ac:dyDescent="0.25">
      <c r="A125" s="134"/>
      <c r="B125" s="134"/>
      <c r="C125" s="134"/>
      <c r="D125" s="134"/>
      <c r="E125" s="134"/>
      <c r="F125" s="134"/>
      <c r="G125" s="135"/>
    </row>
    <row r="126" spans="1:7" ht="18" x14ac:dyDescent="0.25">
      <c r="A126" s="134"/>
      <c r="B126" s="134"/>
      <c r="C126" s="134"/>
      <c r="D126" s="134"/>
      <c r="E126" s="134"/>
      <c r="F126" s="134"/>
      <c r="G126" s="135"/>
    </row>
    <row r="127" spans="1:7" ht="18" x14ac:dyDescent="0.25">
      <c r="A127" s="134"/>
      <c r="B127" s="134"/>
      <c r="C127" s="134"/>
      <c r="D127" s="134"/>
      <c r="E127" s="134"/>
      <c r="F127" s="134"/>
      <c r="G127" s="135"/>
    </row>
    <row r="128" spans="1:7" ht="18" x14ac:dyDescent="0.25">
      <c r="A128" s="134"/>
      <c r="B128" s="134"/>
      <c r="C128" s="134"/>
      <c r="D128" s="134"/>
      <c r="E128" s="134"/>
      <c r="F128" s="134"/>
      <c r="G128" s="135"/>
    </row>
    <row r="129" spans="1:7" ht="18" x14ac:dyDescent="0.25">
      <c r="A129" s="134"/>
      <c r="B129" s="134"/>
      <c r="C129" s="134"/>
      <c r="D129" s="134"/>
      <c r="E129" s="134"/>
      <c r="F129" s="134"/>
      <c r="G129" s="135"/>
    </row>
    <row r="130" spans="1:7" ht="18" customHeight="1" x14ac:dyDescent="0.2"/>
    <row r="131" spans="1:7" ht="33.75" customHeight="1" x14ac:dyDescent="0.2">
      <c r="A131" s="453" t="s">
        <v>219</v>
      </c>
      <c r="B131" s="454"/>
      <c r="C131" s="454"/>
      <c r="D131" s="454"/>
      <c r="E131" s="454"/>
      <c r="F131" s="454"/>
      <c r="G131" s="455"/>
    </row>
    <row r="132" spans="1:7" ht="44.25" customHeight="1" x14ac:dyDescent="0.2">
      <c r="A132" s="456"/>
      <c r="B132" s="457"/>
      <c r="C132" s="457"/>
      <c r="D132" s="457"/>
      <c r="E132" s="457"/>
      <c r="F132" s="457"/>
      <c r="G132" s="458"/>
    </row>
    <row r="133" spans="1:7" ht="44.25" customHeight="1" x14ac:dyDescent="0.2">
      <c r="A133" s="394" t="s">
        <v>214</v>
      </c>
      <c r="B133" s="395"/>
      <c r="C133" s="395"/>
      <c r="D133" s="395"/>
      <c r="E133" s="395"/>
      <c r="F133" s="395"/>
      <c r="G133" s="396"/>
    </row>
    <row r="134" spans="1:7" ht="35.25" customHeight="1" x14ac:dyDescent="0.25">
      <c r="A134" s="442" t="s">
        <v>51</v>
      </c>
      <c r="B134" s="442"/>
      <c r="C134" s="442"/>
      <c r="D134" s="442"/>
      <c r="E134" s="442"/>
      <c r="F134" s="442"/>
      <c r="G134" s="171"/>
    </row>
    <row r="135" spans="1:7" ht="23.25" customHeight="1" x14ac:dyDescent="0.25">
      <c r="A135" s="443" t="s">
        <v>131</v>
      </c>
      <c r="B135" s="443"/>
      <c r="C135" s="443"/>
      <c r="D135" s="443"/>
      <c r="E135" s="443"/>
      <c r="F135" s="443"/>
      <c r="G135" s="443"/>
    </row>
    <row r="136" spans="1:7" ht="18" x14ac:dyDescent="0.2">
      <c r="A136" s="444" t="s">
        <v>222</v>
      </c>
      <c r="B136" s="444"/>
      <c r="C136" s="444"/>
      <c r="D136" s="444"/>
      <c r="E136" s="444"/>
      <c r="F136" s="444"/>
      <c r="G136" s="444"/>
    </row>
    <row r="137" spans="1:7" ht="15" x14ac:dyDescent="0.2">
      <c r="A137" s="445"/>
      <c r="B137" s="445"/>
      <c r="C137" s="445"/>
      <c r="D137" s="445"/>
      <c r="E137" s="445"/>
      <c r="F137" s="445"/>
      <c r="G137" s="60"/>
    </row>
    <row r="138" spans="1:7" ht="18" customHeight="1" x14ac:dyDescent="0.25">
      <c r="A138" s="446" t="s">
        <v>66</v>
      </c>
      <c r="B138" s="446"/>
      <c r="C138" s="446"/>
      <c r="D138" s="446"/>
      <c r="E138" s="446"/>
      <c r="F138" s="446"/>
    </row>
    <row r="139" spans="1:7" ht="18" customHeight="1" x14ac:dyDescent="0.25">
      <c r="A139" s="439" t="s">
        <v>41</v>
      </c>
      <c r="B139" s="439"/>
      <c r="C139" s="439"/>
      <c r="D139" s="439"/>
      <c r="E139" s="439"/>
      <c r="F139" s="439"/>
    </row>
    <row r="140" spans="1:7" ht="18" customHeight="1" x14ac:dyDescent="0.25">
      <c r="A140" s="440" t="s">
        <v>159</v>
      </c>
      <c r="B140" s="440"/>
      <c r="C140" s="440"/>
      <c r="D140" s="440"/>
      <c r="E140" s="440"/>
      <c r="F140" s="440"/>
    </row>
    <row r="141" spans="1:7" ht="18" customHeight="1" x14ac:dyDescent="0.25">
      <c r="A141" s="440" t="s">
        <v>158</v>
      </c>
      <c r="B141" s="440"/>
      <c r="C141" s="440"/>
      <c r="D141" s="440"/>
      <c r="E141" s="440"/>
      <c r="F141" s="440"/>
    </row>
    <row r="142" spans="1:7" ht="18" customHeight="1" x14ac:dyDescent="0.25">
      <c r="A142" s="440" t="s">
        <v>157</v>
      </c>
      <c r="B142" s="440"/>
      <c r="C142" s="440"/>
      <c r="D142" s="440"/>
      <c r="E142" s="440"/>
      <c r="F142" s="440"/>
    </row>
    <row r="143" spans="1:7" ht="18" x14ac:dyDescent="0.25">
      <c r="A143" s="439" t="s">
        <v>167</v>
      </c>
      <c r="B143" s="439"/>
      <c r="C143" s="439"/>
      <c r="D143" s="439"/>
      <c r="E143" s="439"/>
      <c r="F143" s="439"/>
    </row>
    <row r="144" spans="1:7" ht="39" customHeight="1" x14ac:dyDescent="0.25">
      <c r="A144" s="441"/>
      <c r="B144" s="441"/>
      <c r="C144" s="441"/>
      <c r="D144" s="441"/>
      <c r="E144" s="441"/>
      <c r="F144" s="441"/>
    </row>
    <row r="145" spans="1:7" ht="18" x14ac:dyDescent="0.2">
      <c r="A145" s="52" t="s">
        <v>42</v>
      </c>
      <c r="B145" s="45" t="s">
        <v>36</v>
      </c>
      <c r="C145" s="429" t="s">
        <v>152</v>
      </c>
      <c r="D145" s="430"/>
      <c r="E145" s="431"/>
      <c r="F145" s="432" t="s">
        <v>155</v>
      </c>
      <c r="G145" s="438"/>
    </row>
    <row r="146" spans="1:7" ht="18" x14ac:dyDescent="0.25">
      <c r="A146" s="51" t="s">
        <v>37</v>
      </c>
      <c r="B146" s="51">
        <v>2.5</v>
      </c>
      <c r="C146" s="402"/>
      <c r="D146" s="434"/>
      <c r="E146" s="434"/>
      <c r="F146" s="419">
        <f>B146*C146</f>
        <v>0</v>
      </c>
      <c r="G146" s="435"/>
    </row>
    <row r="147" spans="1:7" ht="18" x14ac:dyDescent="0.25">
      <c r="A147" s="51" t="s">
        <v>38</v>
      </c>
      <c r="B147" s="51">
        <v>1.5</v>
      </c>
      <c r="C147" s="413"/>
      <c r="D147" s="434"/>
      <c r="E147" s="434"/>
      <c r="F147" s="419">
        <f>B147*C147</f>
        <v>0</v>
      </c>
      <c r="G147" s="435"/>
    </row>
    <row r="148" spans="1:7" ht="18" x14ac:dyDescent="0.25">
      <c r="A148" s="51" t="s">
        <v>39</v>
      </c>
      <c r="B148" s="51">
        <v>1</v>
      </c>
      <c r="C148" s="402"/>
      <c r="D148" s="434"/>
      <c r="E148" s="434"/>
      <c r="F148" s="419">
        <f>B148*C148</f>
        <v>0</v>
      </c>
      <c r="G148" s="435"/>
    </row>
    <row r="149" spans="1:7" ht="18" x14ac:dyDescent="0.25">
      <c r="A149" s="51" t="s">
        <v>40</v>
      </c>
      <c r="B149" s="51">
        <v>1</v>
      </c>
      <c r="C149" s="402"/>
      <c r="D149" s="434"/>
      <c r="E149" s="434"/>
      <c r="F149" s="419">
        <f>B149*C149</f>
        <v>0</v>
      </c>
      <c r="G149" s="435"/>
    </row>
    <row r="150" spans="1:7" ht="18" x14ac:dyDescent="0.25">
      <c r="A150" s="404"/>
      <c r="B150" s="405"/>
      <c r="C150" s="414">
        <f>SUM(C146:C149)</f>
        <v>0</v>
      </c>
      <c r="D150" s="434"/>
      <c r="E150" s="434"/>
      <c r="F150" s="409">
        <f>SUM(F146:F149)</f>
        <v>0</v>
      </c>
      <c r="G150" s="435"/>
    </row>
    <row r="151" spans="1:7" ht="36.75" customHeight="1" x14ac:dyDescent="0.25">
      <c r="A151" s="437"/>
      <c r="B151" s="437"/>
      <c r="C151" s="437"/>
      <c r="D151" s="437"/>
      <c r="E151" s="437"/>
      <c r="F151" s="437"/>
      <c r="G151" s="59"/>
    </row>
    <row r="152" spans="1:7" ht="18" x14ac:dyDescent="0.25">
      <c r="A152" s="52" t="s">
        <v>43</v>
      </c>
      <c r="B152" s="45" t="s">
        <v>36</v>
      </c>
      <c r="C152" s="429" t="s">
        <v>152</v>
      </c>
      <c r="D152" s="430"/>
      <c r="E152" s="431"/>
      <c r="F152" s="432" t="s">
        <v>156</v>
      </c>
      <c r="G152" s="436"/>
    </row>
    <row r="153" spans="1:7" ht="18" x14ac:dyDescent="0.25">
      <c r="A153" s="51" t="s">
        <v>37</v>
      </c>
      <c r="B153" s="51">
        <v>2.5</v>
      </c>
      <c r="C153" s="402"/>
      <c r="D153" s="434"/>
      <c r="E153" s="434"/>
      <c r="F153" s="419">
        <f>B153*C153</f>
        <v>0</v>
      </c>
      <c r="G153" s="435"/>
    </row>
    <row r="154" spans="1:7" ht="18" x14ac:dyDescent="0.25">
      <c r="A154" s="51" t="s">
        <v>38</v>
      </c>
      <c r="B154" s="51">
        <v>1.5</v>
      </c>
      <c r="C154" s="413"/>
      <c r="D154" s="434"/>
      <c r="E154" s="434"/>
      <c r="F154" s="419">
        <f>B154*C154</f>
        <v>0</v>
      </c>
      <c r="G154" s="435"/>
    </row>
    <row r="155" spans="1:7" ht="18" x14ac:dyDescent="0.25">
      <c r="A155" s="51" t="s">
        <v>39</v>
      </c>
      <c r="B155" s="51">
        <v>1</v>
      </c>
      <c r="C155" s="402"/>
      <c r="D155" s="434"/>
      <c r="E155" s="434"/>
      <c r="F155" s="419">
        <f>B155*C155</f>
        <v>0</v>
      </c>
      <c r="G155" s="435"/>
    </row>
    <row r="156" spans="1:7" ht="18" x14ac:dyDescent="0.25">
      <c r="A156" s="51" t="s">
        <v>40</v>
      </c>
      <c r="B156" s="51">
        <v>1</v>
      </c>
      <c r="C156" s="402"/>
      <c r="D156" s="434"/>
      <c r="E156" s="434"/>
      <c r="F156" s="419">
        <f>B156*C156</f>
        <v>0</v>
      </c>
      <c r="G156" s="435"/>
    </row>
    <row r="157" spans="1:7" ht="18" x14ac:dyDescent="0.25">
      <c r="A157" s="404"/>
      <c r="B157" s="405"/>
      <c r="C157" s="414">
        <f>SUM(C153:C156)</f>
        <v>0</v>
      </c>
      <c r="D157" s="434"/>
      <c r="E157" s="434"/>
      <c r="F157" s="409">
        <f>SUM(F153:F156)</f>
        <v>0</v>
      </c>
      <c r="G157" s="435"/>
    </row>
    <row r="158" spans="1:7" ht="38.25" customHeight="1" x14ac:dyDescent="0.25">
      <c r="A158" s="169"/>
      <c r="B158" s="166"/>
      <c r="C158" s="166"/>
      <c r="D158" s="166"/>
      <c r="E158" s="166"/>
      <c r="F158" s="166"/>
      <c r="G158" s="59"/>
    </row>
    <row r="159" spans="1:7" ht="18" x14ac:dyDescent="0.25">
      <c r="A159" s="52" t="s">
        <v>44</v>
      </c>
      <c r="B159" s="45" t="s">
        <v>36</v>
      </c>
      <c r="C159" s="429" t="s">
        <v>152</v>
      </c>
      <c r="D159" s="430"/>
      <c r="E159" s="431"/>
      <c r="F159" s="432" t="s">
        <v>155</v>
      </c>
      <c r="G159" s="436"/>
    </row>
    <row r="160" spans="1:7" ht="18" x14ac:dyDescent="0.25">
      <c r="A160" s="51" t="s">
        <v>37</v>
      </c>
      <c r="B160" s="51">
        <v>2.5</v>
      </c>
      <c r="C160" s="402"/>
      <c r="D160" s="434"/>
      <c r="E160" s="434"/>
      <c r="F160" s="419">
        <f>B160*C160</f>
        <v>0</v>
      </c>
      <c r="G160" s="435"/>
    </row>
    <row r="161" spans="1:7" ht="18" x14ac:dyDescent="0.25">
      <c r="A161" s="51" t="s">
        <v>38</v>
      </c>
      <c r="B161" s="51">
        <v>1.5</v>
      </c>
      <c r="C161" s="413"/>
      <c r="D161" s="434"/>
      <c r="E161" s="434"/>
      <c r="F161" s="419">
        <f>B161*C161</f>
        <v>0</v>
      </c>
      <c r="G161" s="435"/>
    </row>
    <row r="162" spans="1:7" ht="18" x14ac:dyDescent="0.25">
      <c r="A162" s="51" t="s">
        <v>39</v>
      </c>
      <c r="B162" s="51">
        <v>1</v>
      </c>
      <c r="C162" s="402"/>
      <c r="D162" s="434"/>
      <c r="E162" s="434"/>
      <c r="F162" s="419">
        <f>B162*C162</f>
        <v>0</v>
      </c>
      <c r="G162" s="435"/>
    </row>
    <row r="163" spans="1:7" ht="18" x14ac:dyDescent="0.25">
      <c r="A163" s="51" t="s">
        <v>40</v>
      </c>
      <c r="B163" s="51">
        <v>1</v>
      </c>
      <c r="C163" s="402"/>
      <c r="D163" s="434"/>
      <c r="E163" s="434"/>
      <c r="F163" s="419">
        <f>B163*C163</f>
        <v>0</v>
      </c>
      <c r="G163" s="435"/>
    </row>
    <row r="164" spans="1:7" ht="18" x14ac:dyDescent="0.25">
      <c r="A164" s="404"/>
      <c r="B164" s="405"/>
      <c r="C164" s="414">
        <f>SUM(C160:C163)</f>
        <v>0</v>
      </c>
      <c r="D164" s="434"/>
      <c r="E164" s="434"/>
      <c r="F164" s="409">
        <f>SUM(F160:F163)</f>
        <v>0</v>
      </c>
      <c r="G164" s="435"/>
    </row>
    <row r="165" spans="1:7" ht="38.25" customHeight="1" x14ac:dyDescent="0.25">
      <c r="A165" s="169"/>
      <c r="B165" s="88"/>
      <c r="C165" s="47"/>
      <c r="D165" s="88"/>
      <c r="E165" s="88"/>
      <c r="F165" s="47"/>
      <c r="G165" s="88"/>
    </row>
    <row r="166" spans="1:7" ht="18" x14ac:dyDescent="0.25">
      <c r="A166" s="52" t="s">
        <v>45</v>
      </c>
      <c r="B166" s="45" t="s">
        <v>36</v>
      </c>
      <c r="C166" s="429" t="s">
        <v>152</v>
      </c>
      <c r="D166" s="430"/>
      <c r="E166" s="431"/>
      <c r="F166" s="432" t="s">
        <v>151</v>
      </c>
      <c r="G166" s="436"/>
    </row>
    <row r="167" spans="1:7" ht="18" x14ac:dyDescent="0.25">
      <c r="A167" s="51" t="s">
        <v>37</v>
      </c>
      <c r="B167" s="51">
        <v>2.5</v>
      </c>
      <c r="C167" s="402"/>
      <c r="D167" s="434"/>
      <c r="E167" s="434"/>
      <c r="F167" s="419">
        <f>B167*C167</f>
        <v>0</v>
      </c>
      <c r="G167" s="435"/>
    </row>
    <row r="168" spans="1:7" ht="18" x14ac:dyDescent="0.25">
      <c r="A168" s="51" t="s">
        <v>38</v>
      </c>
      <c r="B168" s="51">
        <v>1.5</v>
      </c>
      <c r="C168" s="413"/>
      <c r="D168" s="434"/>
      <c r="E168" s="434"/>
      <c r="F168" s="419">
        <f>B168*C168</f>
        <v>0</v>
      </c>
      <c r="G168" s="435"/>
    </row>
    <row r="169" spans="1:7" ht="18" x14ac:dyDescent="0.25">
      <c r="A169" s="51" t="s">
        <v>39</v>
      </c>
      <c r="B169" s="51">
        <v>1</v>
      </c>
      <c r="C169" s="402"/>
      <c r="D169" s="434"/>
      <c r="E169" s="434"/>
      <c r="F169" s="419">
        <f>B169*C169</f>
        <v>0</v>
      </c>
      <c r="G169" s="435"/>
    </row>
    <row r="170" spans="1:7" ht="18" x14ac:dyDescent="0.25">
      <c r="A170" s="51" t="s">
        <v>40</v>
      </c>
      <c r="B170" s="51">
        <v>1</v>
      </c>
      <c r="C170" s="402"/>
      <c r="D170" s="434"/>
      <c r="E170" s="434"/>
      <c r="F170" s="419">
        <f>B170*C170</f>
        <v>0</v>
      </c>
      <c r="G170" s="435"/>
    </row>
    <row r="171" spans="1:7" ht="18" x14ac:dyDescent="0.25">
      <c r="A171" s="404"/>
      <c r="B171" s="405"/>
      <c r="C171" s="414">
        <f>SUM(C167:C170)</f>
        <v>0</v>
      </c>
      <c r="D171" s="434"/>
      <c r="E171" s="434"/>
      <c r="F171" s="409">
        <f>SUM(F167:F170)</f>
        <v>0</v>
      </c>
      <c r="G171" s="435"/>
    </row>
    <row r="172" spans="1:7" ht="39" customHeight="1" x14ac:dyDescent="0.2">
      <c r="A172" s="401" t="s">
        <v>69</v>
      </c>
      <c r="B172" s="401"/>
      <c r="C172" s="401"/>
      <c r="D172" s="401"/>
      <c r="E172" s="401"/>
      <c r="F172" s="401"/>
      <c r="G172" s="401"/>
    </row>
    <row r="173" spans="1:7" ht="32.25" customHeight="1" x14ac:dyDescent="0.25">
      <c r="A173" s="169"/>
      <c r="B173" s="88"/>
      <c r="C173" s="47"/>
      <c r="D173" s="88"/>
      <c r="E173" s="88"/>
      <c r="F173" s="53"/>
      <c r="G173" s="58"/>
    </row>
    <row r="174" spans="1:7" ht="18" x14ac:dyDescent="0.2">
      <c r="A174" s="52" t="s">
        <v>46</v>
      </c>
      <c r="B174" s="45" t="s">
        <v>36</v>
      </c>
      <c r="C174" s="429" t="s">
        <v>152</v>
      </c>
      <c r="D174" s="430"/>
      <c r="E174" s="431"/>
      <c r="F174" s="432" t="s">
        <v>151</v>
      </c>
      <c r="G174" s="433"/>
    </row>
    <row r="175" spans="1:7" ht="18" x14ac:dyDescent="0.25">
      <c r="A175" s="51" t="s">
        <v>37</v>
      </c>
      <c r="B175" s="51">
        <v>2.5</v>
      </c>
      <c r="C175" s="416"/>
      <c r="D175" s="417"/>
      <c r="E175" s="418"/>
      <c r="F175" s="419">
        <f>B175*C175</f>
        <v>0</v>
      </c>
      <c r="G175" s="420"/>
    </row>
    <row r="176" spans="1:7" ht="18" x14ac:dyDescent="0.25">
      <c r="A176" s="51" t="s">
        <v>38</v>
      </c>
      <c r="B176" s="51">
        <v>1.5</v>
      </c>
      <c r="C176" s="426"/>
      <c r="D176" s="427"/>
      <c r="E176" s="428"/>
      <c r="F176" s="419">
        <f>B176*C176</f>
        <v>0</v>
      </c>
      <c r="G176" s="420"/>
    </row>
    <row r="177" spans="1:7" ht="18" x14ac:dyDescent="0.25">
      <c r="A177" s="51" t="s">
        <v>39</v>
      </c>
      <c r="B177" s="51">
        <v>1</v>
      </c>
      <c r="C177" s="416"/>
      <c r="D177" s="417"/>
      <c r="E177" s="418"/>
      <c r="F177" s="419">
        <f>B177*C177</f>
        <v>0</v>
      </c>
      <c r="G177" s="420"/>
    </row>
    <row r="178" spans="1:7" ht="18" x14ac:dyDescent="0.25">
      <c r="A178" s="51" t="s">
        <v>40</v>
      </c>
      <c r="B178" s="51">
        <v>1</v>
      </c>
      <c r="C178" s="416"/>
      <c r="D178" s="417"/>
      <c r="E178" s="418"/>
      <c r="F178" s="419">
        <f>B178*C178</f>
        <v>0</v>
      </c>
      <c r="G178" s="420"/>
    </row>
    <row r="179" spans="1:7" ht="18" x14ac:dyDescent="0.25">
      <c r="A179" s="404"/>
      <c r="B179" s="405"/>
      <c r="C179" s="414">
        <f>SUM(C175:C178)</f>
        <v>0</v>
      </c>
      <c r="D179" s="414"/>
      <c r="E179" s="414"/>
      <c r="F179" s="415">
        <f>SUM(F175:F178)</f>
        <v>0</v>
      </c>
      <c r="G179" s="415"/>
    </row>
    <row r="180" spans="1:7" ht="18" x14ac:dyDescent="0.25">
      <c r="A180" s="169"/>
      <c r="B180" s="169"/>
      <c r="C180" s="47"/>
      <c r="D180" s="47"/>
      <c r="E180" s="47"/>
      <c r="F180" s="53"/>
      <c r="G180" s="53"/>
    </row>
    <row r="181" spans="1:7" ht="18" x14ac:dyDescent="0.2">
      <c r="A181" s="57" t="s">
        <v>47</v>
      </c>
      <c r="B181" s="56" t="s">
        <v>36</v>
      </c>
      <c r="C181" s="421" t="s">
        <v>152</v>
      </c>
      <c r="D181" s="422"/>
      <c r="E181" s="423"/>
      <c r="F181" s="424" t="s">
        <v>151</v>
      </c>
      <c r="G181" s="425"/>
    </row>
    <row r="182" spans="1:7" ht="18" x14ac:dyDescent="0.25">
      <c r="A182" s="51" t="s">
        <v>37</v>
      </c>
      <c r="B182" s="51">
        <v>2.5</v>
      </c>
      <c r="C182" s="416"/>
      <c r="D182" s="417"/>
      <c r="E182" s="418"/>
      <c r="F182" s="419">
        <f>B182*C182</f>
        <v>0</v>
      </c>
      <c r="G182" s="420"/>
    </row>
    <row r="183" spans="1:7" ht="18" x14ac:dyDescent="0.25">
      <c r="A183" s="51" t="s">
        <v>38</v>
      </c>
      <c r="B183" s="51">
        <v>1.5</v>
      </c>
      <c r="C183" s="426"/>
      <c r="D183" s="427"/>
      <c r="E183" s="428"/>
      <c r="F183" s="419">
        <f>B183*C183</f>
        <v>0</v>
      </c>
      <c r="G183" s="420"/>
    </row>
    <row r="184" spans="1:7" ht="18" x14ac:dyDescent="0.25">
      <c r="A184" s="51" t="s">
        <v>39</v>
      </c>
      <c r="B184" s="51">
        <v>1</v>
      </c>
      <c r="C184" s="416"/>
      <c r="D184" s="417"/>
      <c r="E184" s="418"/>
      <c r="F184" s="419">
        <f>B184*C184</f>
        <v>0</v>
      </c>
      <c r="G184" s="420"/>
    </row>
    <row r="185" spans="1:7" s="178" customFormat="1" ht="18" x14ac:dyDescent="0.25">
      <c r="A185" s="51" t="s">
        <v>40</v>
      </c>
      <c r="B185" s="51">
        <v>1</v>
      </c>
      <c r="C185" s="402"/>
      <c r="D185" s="402"/>
      <c r="E185" s="402"/>
      <c r="F185" s="403">
        <f>B185*C185</f>
        <v>0</v>
      </c>
      <c r="G185" s="403"/>
    </row>
    <row r="186" spans="1:7" s="178" customFormat="1" ht="18" x14ac:dyDescent="0.25">
      <c r="A186" s="404"/>
      <c r="B186" s="405"/>
      <c r="C186" s="414">
        <f>SUM(C182:C185)</f>
        <v>0</v>
      </c>
      <c r="D186" s="414"/>
      <c r="E186" s="414"/>
      <c r="F186" s="415">
        <f>SUM(F182:F185)</f>
        <v>0</v>
      </c>
      <c r="G186" s="415"/>
    </row>
    <row r="187" spans="1:7" ht="18" x14ac:dyDescent="0.25">
      <c r="A187" s="169"/>
      <c r="B187" s="169"/>
      <c r="C187" s="47"/>
      <c r="D187" s="47"/>
      <c r="E187" s="47"/>
      <c r="F187" s="53"/>
      <c r="G187" s="53"/>
    </row>
    <row r="188" spans="1:7" ht="18" x14ac:dyDescent="0.2">
      <c r="A188" s="52" t="s">
        <v>154</v>
      </c>
      <c r="B188" s="55" t="s">
        <v>36</v>
      </c>
      <c r="C188" s="411" t="s">
        <v>152</v>
      </c>
      <c r="D188" s="411"/>
      <c r="E188" s="411"/>
      <c r="F188" s="412" t="s">
        <v>151</v>
      </c>
      <c r="G188" s="412"/>
    </row>
    <row r="189" spans="1:7" ht="18" x14ac:dyDescent="0.25">
      <c r="A189" s="51" t="s">
        <v>37</v>
      </c>
      <c r="B189" s="54">
        <v>2.5</v>
      </c>
      <c r="C189" s="402"/>
      <c r="D189" s="402"/>
      <c r="E189" s="402"/>
      <c r="F189" s="403">
        <f>B189*C189</f>
        <v>0</v>
      </c>
      <c r="G189" s="403"/>
    </row>
    <row r="190" spans="1:7" ht="18" x14ac:dyDescent="0.25">
      <c r="A190" s="51" t="s">
        <v>38</v>
      </c>
      <c r="B190" s="54">
        <v>1.5</v>
      </c>
      <c r="C190" s="413"/>
      <c r="D190" s="413"/>
      <c r="E190" s="413"/>
      <c r="F190" s="403">
        <f>B190*C190</f>
        <v>0</v>
      </c>
      <c r="G190" s="403"/>
    </row>
    <row r="191" spans="1:7" ht="18" x14ac:dyDescent="0.25">
      <c r="A191" s="51" t="s">
        <v>39</v>
      </c>
      <c r="B191" s="54">
        <v>1</v>
      </c>
      <c r="C191" s="402"/>
      <c r="D191" s="402"/>
      <c r="E191" s="402"/>
      <c r="F191" s="403">
        <f>B191*C191</f>
        <v>0</v>
      </c>
      <c r="G191" s="403"/>
    </row>
    <row r="192" spans="1:7" ht="18" x14ac:dyDescent="0.25">
      <c r="A192" s="51" t="s">
        <v>40</v>
      </c>
      <c r="B192" s="54">
        <v>1</v>
      </c>
      <c r="C192" s="402"/>
      <c r="D192" s="402"/>
      <c r="E192" s="402"/>
      <c r="F192" s="403">
        <f>B192*C192</f>
        <v>0</v>
      </c>
      <c r="G192" s="403"/>
    </row>
    <row r="193" spans="1:7" ht="18" x14ac:dyDescent="0.25">
      <c r="A193" s="404"/>
      <c r="B193" s="405"/>
      <c r="C193" s="414">
        <f>SUM(C189:C192)</f>
        <v>0</v>
      </c>
      <c r="D193" s="414"/>
      <c r="E193" s="414"/>
      <c r="F193" s="415">
        <f>SUM(F189:F192)</f>
        <v>0</v>
      </c>
      <c r="G193" s="415"/>
    </row>
    <row r="194" spans="1:7" ht="18" x14ac:dyDescent="0.25">
      <c r="A194" s="169"/>
      <c r="B194" s="169"/>
      <c r="C194" s="47"/>
      <c r="D194" s="47"/>
      <c r="E194" s="47"/>
      <c r="F194" s="53"/>
      <c r="G194" s="53"/>
    </row>
    <row r="195" spans="1:7" ht="18" x14ac:dyDescent="0.2">
      <c r="A195" s="52" t="s">
        <v>153</v>
      </c>
      <c r="B195" s="45" t="s">
        <v>36</v>
      </c>
      <c r="C195" s="411" t="s">
        <v>152</v>
      </c>
      <c r="D195" s="411"/>
      <c r="E195" s="411"/>
      <c r="F195" s="412" t="s">
        <v>151</v>
      </c>
      <c r="G195" s="412"/>
    </row>
    <row r="196" spans="1:7" ht="18" x14ac:dyDescent="0.25">
      <c r="A196" s="51" t="s">
        <v>37</v>
      </c>
      <c r="B196" s="51">
        <v>2.5</v>
      </c>
      <c r="C196" s="402"/>
      <c r="D196" s="402"/>
      <c r="E196" s="402"/>
      <c r="F196" s="403">
        <f>B196*C196</f>
        <v>0</v>
      </c>
      <c r="G196" s="403"/>
    </row>
    <row r="197" spans="1:7" ht="18" x14ac:dyDescent="0.25">
      <c r="A197" s="51" t="s">
        <v>38</v>
      </c>
      <c r="B197" s="51">
        <v>1.5</v>
      </c>
      <c r="C197" s="413"/>
      <c r="D197" s="413"/>
      <c r="E197" s="413"/>
      <c r="F197" s="403">
        <f>B197*C197</f>
        <v>0</v>
      </c>
      <c r="G197" s="403"/>
    </row>
    <row r="198" spans="1:7" ht="18" x14ac:dyDescent="0.25">
      <c r="A198" s="51" t="s">
        <v>39</v>
      </c>
      <c r="B198" s="51">
        <v>1</v>
      </c>
      <c r="C198" s="402"/>
      <c r="D198" s="402"/>
      <c r="E198" s="402"/>
      <c r="F198" s="403">
        <f>B198*C198</f>
        <v>0</v>
      </c>
      <c r="G198" s="403"/>
    </row>
    <row r="199" spans="1:7" ht="18" x14ac:dyDescent="0.25">
      <c r="A199" s="51" t="s">
        <v>40</v>
      </c>
      <c r="B199" s="51">
        <v>1</v>
      </c>
      <c r="C199" s="402"/>
      <c r="D199" s="402"/>
      <c r="E199" s="402"/>
      <c r="F199" s="403">
        <f>B199*C199</f>
        <v>0</v>
      </c>
      <c r="G199" s="403"/>
    </row>
    <row r="200" spans="1:7" ht="18" x14ac:dyDescent="0.25">
      <c r="A200" s="404"/>
      <c r="B200" s="405"/>
      <c r="C200" s="406">
        <f>SUM(C196:C199)</f>
        <v>0</v>
      </c>
      <c r="D200" s="407"/>
      <c r="E200" s="408"/>
      <c r="F200" s="409">
        <f>SUM(F196:F199)</f>
        <v>0</v>
      </c>
      <c r="G200" s="410"/>
    </row>
    <row r="202" spans="1:7" ht="35.25" customHeight="1" x14ac:dyDescent="0.2"/>
    <row r="203" spans="1:7" ht="43.5" customHeight="1" x14ac:dyDescent="0.2">
      <c r="A203" s="401" t="s">
        <v>69</v>
      </c>
      <c r="B203" s="401"/>
      <c r="C203" s="401"/>
      <c r="D203" s="401"/>
      <c r="E203" s="401"/>
      <c r="F203" s="401"/>
      <c r="G203" s="401"/>
    </row>
    <row r="204" spans="1:7" ht="18" x14ac:dyDescent="0.2">
      <c r="A204" s="46"/>
      <c r="B204" s="46"/>
      <c r="C204" s="46"/>
      <c r="D204" s="46"/>
      <c r="E204" s="46"/>
      <c r="F204" s="46"/>
      <c r="G204" s="168"/>
    </row>
    <row r="205" spans="1:7" ht="18" x14ac:dyDescent="0.25">
      <c r="A205" s="165" t="s">
        <v>49</v>
      </c>
      <c r="B205" s="50"/>
      <c r="C205" s="50"/>
      <c r="D205" s="50"/>
      <c r="E205" s="48"/>
      <c r="F205" s="48"/>
    </row>
  </sheetData>
  <sheetProtection selectLockedCells="1"/>
  <mergeCells count="164">
    <mergeCell ref="B1:D1"/>
    <mergeCell ref="A6:F6"/>
    <mergeCell ref="E7:F7"/>
    <mergeCell ref="E8:F8"/>
    <mergeCell ref="E9:F9"/>
    <mergeCell ref="E10:F10"/>
    <mergeCell ref="E17:F17"/>
    <mergeCell ref="E18:F18"/>
    <mergeCell ref="E19:F19"/>
    <mergeCell ref="E21:F21"/>
    <mergeCell ref="E22:F22"/>
    <mergeCell ref="E23:F23"/>
    <mergeCell ref="E11:F11"/>
    <mergeCell ref="E12:F12"/>
    <mergeCell ref="E13:F13"/>
    <mergeCell ref="E14:F14"/>
    <mergeCell ref="E15:F15"/>
    <mergeCell ref="E16:F16"/>
    <mergeCell ref="A31:G31"/>
    <mergeCell ref="E38:F38"/>
    <mergeCell ref="E39:F41"/>
    <mergeCell ref="G39:G41"/>
    <mergeCell ref="E42:F42"/>
    <mergeCell ref="E24:F24"/>
    <mergeCell ref="E25:F25"/>
    <mergeCell ref="A27:F27"/>
    <mergeCell ref="A28:F28"/>
    <mergeCell ref="A29:F29"/>
    <mergeCell ref="A30:G30"/>
    <mergeCell ref="A106:G106"/>
    <mergeCell ref="A107:G107"/>
    <mergeCell ref="A109:G109"/>
    <mergeCell ref="A121:G121"/>
    <mergeCell ref="A131:G132"/>
    <mergeCell ref="A58:G58"/>
    <mergeCell ref="A72:G72"/>
    <mergeCell ref="A75:G75"/>
    <mergeCell ref="A76:G76"/>
    <mergeCell ref="D104:F104"/>
    <mergeCell ref="A139:F139"/>
    <mergeCell ref="A140:F140"/>
    <mergeCell ref="A141:F141"/>
    <mergeCell ref="A142:F142"/>
    <mergeCell ref="A143:F143"/>
    <mergeCell ref="A144:F144"/>
    <mergeCell ref="A133:G133"/>
    <mergeCell ref="A134:F134"/>
    <mergeCell ref="A135:G135"/>
    <mergeCell ref="A136:G136"/>
    <mergeCell ref="A137:F137"/>
    <mergeCell ref="A138:F138"/>
    <mergeCell ref="C148:E148"/>
    <mergeCell ref="F148:G148"/>
    <mergeCell ref="C149:E149"/>
    <mergeCell ref="F149:G149"/>
    <mergeCell ref="A150:B150"/>
    <mergeCell ref="C150:E150"/>
    <mergeCell ref="F150:G150"/>
    <mergeCell ref="C145:E145"/>
    <mergeCell ref="F145:G145"/>
    <mergeCell ref="C146:E146"/>
    <mergeCell ref="F146:G146"/>
    <mergeCell ref="C147:E147"/>
    <mergeCell ref="F147:G147"/>
    <mergeCell ref="C155:E155"/>
    <mergeCell ref="F155:G155"/>
    <mergeCell ref="C156:E156"/>
    <mergeCell ref="F156:G156"/>
    <mergeCell ref="A157:B157"/>
    <mergeCell ref="C157:E157"/>
    <mergeCell ref="F157:G157"/>
    <mergeCell ref="A151:F151"/>
    <mergeCell ref="C152:E152"/>
    <mergeCell ref="F152:G152"/>
    <mergeCell ref="C153:E153"/>
    <mergeCell ref="F153:G153"/>
    <mergeCell ref="C154:E154"/>
    <mergeCell ref="F154:G154"/>
    <mergeCell ref="C162:E162"/>
    <mergeCell ref="F162:G162"/>
    <mergeCell ref="C163:E163"/>
    <mergeCell ref="F163:G163"/>
    <mergeCell ref="A164:B164"/>
    <mergeCell ref="C164:E164"/>
    <mergeCell ref="F164:G164"/>
    <mergeCell ref="C159:E159"/>
    <mergeCell ref="F159:G159"/>
    <mergeCell ref="C160:E160"/>
    <mergeCell ref="F160:G160"/>
    <mergeCell ref="C161:E161"/>
    <mergeCell ref="F161:G161"/>
    <mergeCell ref="C169:E169"/>
    <mergeCell ref="F169:G169"/>
    <mergeCell ref="C170:E170"/>
    <mergeCell ref="F170:G170"/>
    <mergeCell ref="A171:B171"/>
    <mergeCell ref="C171:E171"/>
    <mergeCell ref="F171:G171"/>
    <mergeCell ref="C166:E166"/>
    <mergeCell ref="F166:G166"/>
    <mergeCell ref="C167:E167"/>
    <mergeCell ref="F167:G167"/>
    <mergeCell ref="C168:E168"/>
    <mergeCell ref="F168:G168"/>
    <mergeCell ref="C177:E177"/>
    <mergeCell ref="F177:G177"/>
    <mergeCell ref="C178:E178"/>
    <mergeCell ref="F178:G178"/>
    <mergeCell ref="A179:B179"/>
    <mergeCell ref="C179:E179"/>
    <mergeCell ref="F179:G179"/>
    <mergeCell ref="A172:G172"/>
    <mergeCell ref="C174:E174"/>
    <mergeCell ref="F174:G174"/>
    <mergeCell ref="C175:E175"/>
    <mergeCell ref="F175:G175"/>
    <mergeCell ref="C176:E176"/>
    <mergeCell ref="F176:G176"/>
    <mergeCell ref="C184:E184"/>
    <mergeCell ref="F184:G184"/>
    <mergeCell ref="C185:E185"/>
    <mergeCell ref="F185:G185"/>
    <mergeCell ref="A186:B186"/>
    <mergeCell ref="C186:E186"/>
    <mergeCell ref="F186:G186"/>
    <mergeCell ref="C181:E181"/>
    <mergeCell ref="F181:G181"/>
    <mergeCell ref="C182:E182"/>
    <mergeCell ref="F182:G182"/>
    <mergeCell ref="C183:E183"/>
    <mergeCell ref="F183:G183"/>
    <mergeCell ref="A193:B193"/>
    <mergeCell ref="C193:E193"/>
    <mergeCell ref="F193:G193"/>
    <mergeCell ref="C188:E188"/>
    <mergeCell ref="F188:G188"/>
    <mergeCell ref="C189:E189"/>
    <mergeCell ref="F189:G189"/>
    <mergeCell ref="C190:E190"/>
    <mergeCell ref="F190:G190"/>
    <mergeCell ref="A45:G45"/>
    <mergeCell ref="A47:G47"/>
    <mergeCell ref="A49:G49"/>
    <mergeCell ref="A70:G70"/>
    <mergeCell ref="A74:G74"/>
    <mergeCell ref="A108:G108"/>
    <mergeCell ref="A203:G203"/>
    <mergeCell ref="C198:E198"/>
    <mergeCell ref="F198:G198"/>
    <mergeCell ref="C199:E199"/>
    <mergeCell ref="F199:G199"/>
    <mergeCell ref="A200:B200"/>
    <mergeCell ref="C200:E200"/>
    <mergeCell ref="F200:G200"/>
    <mergeCell ref="C195:E195"/>
    <mergeCell ref="F195:G195"/>
    <mergeCell ref="C196:E196"/>
    <mergeCell ref="F196:G196"/>
    <mergeCell ref="C197:E197"/>
    <mergeCell ref="F197:G197"/>
    <mergeCell ref="C191:E191"/>
    <mergeCell ref="F191:G191"/>
    <mergeCell ref="C192:E192"/>
    <mergeCell ref="F192:G192"/>
  </mergeCells>
  <pageMargins left="0.70866141732283472" right="0.70866141732283472" top="0.74803149606299213" bottom="0.5535714285714286" header="0.31496062992125984" footer="0.31496062992125984"/>
  <pageSetup paperSize="9" scale="65" fitToHeight="0" orientation="landscape" r:id="rId1"/>
  <headerFooter>
    <oddHeader>&amp;L&amp;"Arial,Fett"&amp;14&amp;K000000Anlage zur Meldung nach § 47 SGB VIII
Personal nach HKJGB (in der Fassung ab dem &amp;K01+00010.12.2025&amp;K000000)</oddHeader>
    <oddFooter>&amp;L&amp;"Arial,Standard"&amp;10&amp;K000000HMSI, Ref. II 1A - Stand Mai 2026&amp;C&amp;"Arial,Standard"&amp;10Seite &amp;P von &amp;N</oddFooter>
  </headerFooter>
  <rowBreaks count="3" manualBreakCount="3">
    <brk id="75" max="16383" man="1"/>
    <brk id="108" max="16383" man="1"/>
    <brk id="1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6"/>
  <sheetViews>
    <sheetView view="pageLayout" topLeftCell="A106" zoomScale="70" zoomScaleNormal="80" zoomScalePageLayoutView="70" workbookViewId="0">
      <selection activeCell="C23" sqref="C23"/>
    </sheetView>
  </sheetViews>
  <sheetFormatPr baseColWidth="10" defaultRowHeight="15" x14ac:dyDescent="0.25"/>
  <cols>
    <col min="1" max="1" width="56.5703125" customWidth="1"/>
    <col min="2" max="2" width="18.28515625" customWidth="1"/>
    <col min="3" max="3" width="19.5703125" customWidth="1"/>
    <col min="4" max="4" width="46.28515625" bestFit="1" customWidth="1"/>
    <col min="5" max="5" width="21.140625" customWidth="1"/>
    <col min="6" max="6" width="30.140625" customWidth="1"/>
    <col min="7" max="7" width="20.140625" customWidth="1"/>
  </cols>
  <sheetData>
    <row r="1" spans="1:7" ht="18" x14ac:dyDescent="0.25">
      <c r="A1" s="136" t="s">
        <v>174</v>
      </c>
      <c r="B1" s="497"/>
      <c r="C1" s="498"/>
      <c r="D1" s="499"/>
      <c r="E1" s="221"/>
      <c r="F1" s="221"/>
      <c r="G1" s="2"/>
    </row>
    <row r="2" spans="1:7" ht="18" x14ac:dyDescent="0.25">
      <c r="A2" s="220" t="s">
        <v>175</v>
      </c>
      <c r="B2" s="497"/>
      <c r="C2" s="498"/>
      <c r="D2" s="499"/>
      <c r="E2" s="167"/>
      <c r="F2" s="167"/>
    </row>
    <row r="5" spans="1:7" ht="18" x14ac:dyDescent="0.25">
      <c r="A5" s="87" t="s">
        <v>193</v>
      </c>
      <c r="B5" s="50"/>
      <c r="C5" s="50"/>
      <c r="D5" s="50"/>
      <c r="E5" s="50"/>
      <c r="F5" s="50"/>
      <c r="G5" s="50"/>
    </row>
    <row r="7" spans="1:7" ht="18" x14ac:dyDescent="0.25">
      <c r="A7" s="493" t="s">
        <v>177</v>
      </c>
      <c r="B7" s="493"/>
      <c r="C7" s="494"/>
      <c r="D7" s="494"/>
      <c r="E7" s="494"/>
      <c r="F7" s="494"/>
    </row>
    <row r="8" spans="1:7" ht="57" x14ac:dyDescent="0.25">
      <c r="A8" s="72" t="s">
        <v>0</v>
      </c>
      <c r="B8" s="173" t="s">
        <v>194</v>
      </c>
      <c r="C8" s="170" t="s">
        <v>229</v>
      </c>
      <c r="D8" s="173" t="s">
        <v>165</v>
      </c>
      <c r="E8" s="495" t="s">
        <v>35</v>
      </c>
      <c r="F8" s="496"/>
    </row>
    <row r="9" spans="1:7" ht="18" x14ac:dyDescent="0.25">
      <c r="A9" s="69" t="s">
        <v>1</v>
      </c>
      <c r="B9" s="68">
        <v>22.5</v>
      </c>
      <c r="C9" s="219"/>
      <c r="D9" s="66">
        <v>0.2</v>
      </c>
      <c r="E9" s="491">
        <f t="shared" ref="E9:E20" si="0">B9*C9*D9</f>
        <v>0</v>
      </c>
      <c r="F9" s="491"/>
    </row>
    <row r="10" spans="1:7" ht="18" x14ac:dyDescent="0.25">
      <c r="A10" s="69"/>
      <c r="B10" s="68">
        <v>30</v>
      </c>
      <c r="C10" s="219"/>
      <c r="D10" s="66">
        <v>0.2</v>
      </c>
      <c r="E10" s="491">
        <f t="shared" si="0"/>
        <v>0</v>
      </c>
      <c r="F10" s="491"/>
    </row>
    <row r="11" spans="1:7" ht="18" x14ac:dyDescent="0.25">
      <c r="A11" s="69"/>
      <c r="B11" s="68">
        <v>42.5</v>
      </c>
      <c r="C11" s="219"/>
      <c r="D11" s="66">
        <v>0.2</v>
      </c>
      <c r="E11" s="491">
        <f t="shared" si="0"/>
        <v>0</v>
      </c>
      <c r="F11" s="491"/>
    </row>
    <row r="12" spans="1:7" ht="18" x14ac:dyDescent="0.25">
      <c r="A12" s="69"/>
      <c r="B12" s="68">
        <v>50</v>
      </c>
      <c r="C12" s="218"/>
      <c r="D12" s="66">
        <v>0.2</v>
      </c>
      <c r="E12" s="491">
        <f t="shared" si="0"/>
        <v>0</v>
      </c>
      <c r="F12" s="491"/>
    </row>
    <row r="13" spans="1:7" ht="18" x14ac:dyDescent="0.25">
      <c r="A13" s="70" t="s">
        <v>2</v>
      </c>
      <c r="B13" s="68">
        <v>22.5</v>
      </c>
      <c r="C13" s="218"/>
      <c r="D13" s="66">
        <v>7.0000000000000007E-2</v>
      </c>
      <c r="E13" s="491">
        <f t="shared" si="0"/>
        <v>0</v>
      </c>
      <c r="F13" s="491"/>
    </row>
    <row r="14" spans="1:7" ht="18" x14ac:dyDescent="0.25">
      <c r="A14" s="70"/>
      <c r="B14" s="68">
        <v>30</v>
      </c>
      <c r="C14" s="218"/>
      <c r="D14" s="66">
        <v>7.0000000000000007E-2</v>
      </c>
      <c r="E14" s="491">
        <f t="shared" si="0"/>
        <v>0</v>
      </c>
      <c r="F14" s="491"/>
    </row>
    <row r="15" spans="1:7" ht="18" x14ac:dyDescent="0.25">
      <c r="A15" s="70"/>
      <c r="B15" s="68">
        <v>42.5</v>
      </c>
      <c r="C15" s="218"/>
      <c r="D15" s="66">
        <v>7.0000000000000007E-2</v>
      </c>
      <c r="E15" s="491">
        <f t="shared" si="0"/>
        <v>0</v>
      </c>
      <c r="F15" s="491"/>
    </row>
    <row r="16" spans="1:7" ht="18" x14ac:dyDescent="0.25">
      <c r="A16" s="69"/>
      <c r="B16" s="68">
        <v>50</v>
      </c>
      <c r="C16" s="218"/>
      <c r="D16" s="66">
        <v>7.0000000000000007E-2</v>
      </c>
      <c r="E16" s="491">
        <f t="shared" si="0"/>
        <v>0</v>
      </c>
      <c r="F16" s="491"/>
    </row>
    <row r="17" spans="1:7" ht="18" x14ac:dyDescent="0.25">
      <c r="A17" s="69" t="s">
        <v>3</v>
      </c>
      <c r="B17" s="68">
        <v>22.5</v>
      </c>
      <c r="C17" s="218"/>
      <c r="D17" s="66">
        <v>0.06</v>
      </c>
      <c r="E17" s="491">
        <f t="shared" si="0"/>
        <v>0</v>
      </c>
      <c r="F17" s="491"/>
    </row>
    <row r="18" spans="1:7" ht="18" x14ac:dyDescent="0.25">
      <c r="A18" s="69"/>
      <c r="B18" s="68">
        <v>30</v>
      </c>
      <c r="C18" s="218"/>
      <c r="D18" s="66">
        <v>0.06</v>
      </c>
      <c r="E18" s="491">
        <f t="shared" si="0"/>
        <v>0</v>
      </c>
      <c r="F18" s="491"/>
    </row>
    <row r="19" spans="1:7" ht="18" x14ac:dyDescent="0.25">
      <c r="A19" s="69"/>
      <c r="B19" s="68">
        <v>42.5</v>
      </c>
      <c r="C19" s="218"/>
      <c r="D19" s="66">
        <v>0.06</v>
      </c>
      <c r="E19" s="491">
        <f t="shared" si="0"/>
        <v>0</v>
      </c>
      <c r="F19" s="491"/>
    </row>
    <row r="20" spans="1:7" ht="18" x14ac:dyDescent="0.25">
      <c r="A20" s="69"/>
      <c r="B20" s="68">
        <v>50</v>
      </c>
      <c r="C20" s="218"/>
      <c r="D20" s="66">
        <v>0.06</v>
      </c>
      <c r="E20" s="491">
        <f t="shared" si="0"/>
        <v>0</v>
      </c>
      <c r="F20" s="491"/>
    </row>
    <row r="21" spans="1:7" ht="18" x14ac:dyDescent="0.25">
      <c r="A21" s="63" t="s">
        <v>228</v>
      </c>
      <c r="B21" s="69"/>
      <c r="C21" s="65">
        <f>SUM(C9:C20)</f>
        <v>0</v>
      </c>
      <c r="D21" s="62"/>
      <c r="E21" s="64"/>
      <c r="F21" s="64"/>
    </row>
    <row r="22" spans="1:7" ht="18" x14ac:dyDescent="0.25">
      <c r="A22" s="78"/>
      <c r="B22" s="62"/>
      <c r="C22" s="61"/>
      <c r="D22" s="86" t="s">
        <v>166</v>
      </c>
      <c r="E22" s="486">
        <f>SUM(E9:F20)</f>
        <v>0</v>
      </c>
      <c r="F22" s="487"/>
    </row>
    <row r="23" spans="1:7" ht="39.75" customHeight="1" thickBot="1" x14ac:dyDescent="0.3">
      <c r="A23" s="79"/>
      <c r="B23" s="73"/>
      <c r="C23" s="74"/>
      <c r="D23" s="86" t="s">
        <v>173</v>
      </c>
      <c r="E23" s="486">
        <f xml:space="preserve"> E22*15%</f>
        <v>0</v>
      </c>
      <c r="F23" s="488"/>
    </row>
    <row r="24" spans="1:7" ht="27.75" customHeight="1" thickBot="1" x14ac:dyDescent="0.3">
      <c r="A24" s="80"/>
      <c r="B24" s="73"/>
      <c r="C24" s="75"/>
      <c r="D24" s="133" t="s">
        <v>227</v>
      </c>
      <c r="E24" s="516">
        <f>SUM(E22:F23)</f>
        <v>0</v>
      </c>
      <c r="F24" s="517"/>
    </row>
    <row r="25" spans="1:7" ht="18" x14ac:dyDescent="0.25">
      <c r="C25" s="75"/>
      <c r="D25" s="73"/>
      <c r="E25" s="76"/>
      <c r="F25" s="77"/>
    </row>
    <row r="26" spans="1:7" ht="39" customHeight="1" x14ac:dyDescent="0.25">
      <c r="A26" s="522" t="s">
        <v>264</v>
      </c>
      <c r="B26" s="523"/>
      <c r="C26" s="523"/>
      <c r="D26" s="523"/>
      <c r="E26" s="523"/>
      <c r="F26" s="524"/>
    </row>
    <row r="27" spans="1:7" ht="18.600000000000001" customHeight="1" x14ac:dyDescent="0.25">
      <c r="A27" s="247"/>
      <c r="B27" s="247"/>
      <c r="C27" s="247"/>
      <c r="D27" s="247"/>
      <c r="E27" s="247"/>
      <c r="F27" s="247"/>
    </row>
    <row r="28" spans="1:7" ht="39.75" customHeight="1" x14ac:dyDescent="0.25">
      <c r="A28" s="447" t="s">
        <v>200</v>
      </c>
      <c r="B28" s="448"/>
      <c r="C28" s="448"/>
      <c r="D28" s="448"/>
      <c r="E28" s="448"/>
      <c r="F28" s="449"/>
    </row>
    <row r="29" spans="1:7" ht="21" customHeight="1" x14ac:dyDescent="0.25">
      <c r="A29" s="230"/>
      <c r="B29" s="230"/>
      <c r="C29" s="230"/>
      <c r="D29" s="230"/>
      <c r="E29" s="230"/>
      <c r="F29" s="231"/>
    </row>
    <row r="30" spans="1:7" ht="93" customHeight="1" x14ac:dyDescent="0.25">
      <c r="A30" s="447" t="s">
        <v>201</v>
      </c>
      <c r="B30" s="448"/>
      <c r="C30" s="448"/>
      <c r="D30" s="448"/>
      <c r="E30" s="448"/>
      <c r="F30" s="449"/>
      <c r="G30" s="49"/>
    </row>
    <row r="31" spans="1:7" ht="18" x14ac:dyDescent="0.25">
      <c r="A31" s="518" t="s">
        <v>164</v>
      </c>
      <c r="B31" s="518"/>
      <c r="C31" s="518"/>
      <c r="D31" s="518"/>
      <c r="E31" s="518"/>
      <c r="F31" s="518"/>
      <c r="G31" s="518"/>
    </row>
    <row r="32" spans="1:7" ht="18" x14ac:dyDescent="0.25">
      <c r="A32" s="175"/>
      <c r="B32" s="175"/>
      <c r="C32" s="175"/>
      <c r="D32" s="175"/>
      <c r="E32" s="175"/>
      <c r="F32" s="175"/>
      <c r="G32" s="175"/>
    </row>
    <row r="33" spans="1:7" ht="60.75" customHeight="1" x14ac:dyDescent="0.25">
      <c r="A33" s="447" t="s">
        <v>203</v>
      </c>
      <c r="B33" s="448"/>
      <c r="C33" s="448"/>
      <c r="D33" s="448"/>
      <c r="E33" s="448"/>
      <c r="F33" s="448"/>
      <c r="G33" s="449"/>
    </row>
    <row r="34" spans="1:7" ht="23.45" customHeight="1" x14ac:dyDescent="0.25">
      <c r="A34" s="467" t="s">
        <v>265</v>
      </c>
      <c r="B34" s="467"/>
      <c r="C34" s="467"/>
      <c r="D34" s="467"/>
      <c r="E34" s="467"/>
      <c r="F34" s="467"/>
      <c r="G34" s="467"/>
    </row>
    <row r="35" spans="1:7" ht="60.75" customHeight="1" x14ac:dyDescent="0.25">
      <c r="A35" s="83" t="s">
        <v>34</v>
      </c>
      <c r="B35" s="83" t="s">
        <v>162</v>
      </c>
      <c r="C35" s="84" t="s">
        <v>161</v>
      </c>
      <c r="D35" s="84" t="s">
        <v>205</v>
      </c>
      <c r="E35" s="83" t="s">
        <v>65</v>
      </c>
      <c r="F35" s="140" t="s">
        <v>266</v>
      </c>
      <c r="G35" s="84" t="s">
        <v>33</v>
      </c>
    </row>
    <row r="36" spans="1:7" ht="22.5" customHeight="1" x14ac:dyDescent="0.25">
      <c r="A36" s="134"/>
      <c r="B36" s="134"/>
      <c r="C36" s="134"/>
      <c r="D36" s="134"/>
      <c r="E36" s="134"/>
      <c r="F36" s="134"/>
      <c r="G36" s="142"/>
    </row>
    <row r="37" spans="1:7" ht="21.95" customHeight="1" x14ac:dyDescent="0.25">
      <c r="A37" s="134"/>
      <c r="B37" s="134"/>
      <c r="C37" s="134"/>
      <c r="D37" s="134"/>
      <c r="E37" s="134"/>
      <c r="F37" s="134"/>
      <c r="G37" s="142"/>
    </row>
    <row r="38" spans="1:7" ht="22.5" customHeight="1" x14ac:dyDescent="0.25">
      <c r="A38" s="134"/>
      <c r="B38" s="134"/>
      <c r="C38" s="134"/>
      <c r="D38" s="134"/>
      <c r="E38" s="134"/>
      <c r="F38" s="134"/>
      <c r="G38" s="142"/>
    </row>
    <row r="39" spans="1:7" ht="23.1" customHeight="1" x14ac:dyDescent="0.25">
      <c r="A39" s="134"/>
      <c r="B39" s="134"/>
      <c r="C39" s="134"/>
      <c r="D39" s="134"/>
      <c r="E39" s="134"/>
      <c r="F39" s="134"/>
      <c r="G39" s="142"/>
    </row>
    <row r="40" spans="1:7" ht="22.5" customHeight="1" x14ac:dyDescent="0.25">
      <c r="A40" s="134"/>
      <c r="B40" s="134"/>
      <c r="C40" s="134"/>
      <c r="D40" s="134"/>
      <c r="E40" s="134"/>
      <c r="F40" s="134"/>
      <c r="G40" s="142"/>
    </row>
    <row r="41" spans="1:7" ht="37.5" customHeight="1" x14ac:dyDescent="0.25">
      <c r="A41" s="236"/>
      <c r="B41" s="236"/>
      <c r="C41" s="236"/>
      <c r="D41" s="237"/>
      <c r="E41" s="248" t="s">
        <v>207</v>
      </c>
      <c r="F41" s="248"/>
      <c r="G41" s="190">
        <f>SUM(G36:G40)</f>
        <v>0</v>
      </c>
    </row>
    <row r="42" spans="1:7" ht="24.95" customHeight="1" x14ac:dyDescent="0.25">
      <c r="A42" s="249"/>
      <c r="B42" s="249"/>
      <c r="C42" s="249"/>
      <c r="D42" s="249"/>
      <c r="E42" s="249"/>
      <c r="F42" s="249"/>
      <c r="G42" s="249"/>
    </row>
    <row r="43" spans="1:7" ht="36.6" customHeight="1" x14ac:dyDescent="0.25">
      <c r="A43" s="394" t="s">
        <v>267</v>
      </c>
      <c r="B43" s="395"/>
      <c r="C43" s="395"/>
      <c r="D43" s="395"/>
      <c r="E43" s="395"/>
      <c r="F43" s="395"/>
      <c r="G43" s="396"/>
    </row>
    <row r="44" spans="1:7" ht="24.95" customHeight="1" x14ac:dyDescent="0.25">
      <c r="A44" s="249"/>
      <c r="B44" s="249"/>
      <c r="C44" s="249"/>
      <c r="D44" s="249"/>
      <c r="E44" s="249"/>
      <c r="F44" s="249"/>
      <c r="G44" s="249"/>
    </row>
    <row r="45" spans="1:7" ht="74.099999999999994" customHeight="1" x14ac:dyDescent="0.25">
      <c r="A45" s="394" t="s">
        <v>253</v>
      </c>
      <c r="B45" s="395"/>
      <c r="C45" s="395"/>
      <c r="D45" s="395"/>
      <c r="E45" s="395"/>
      <c r="F45" s="395"/>
      <c r="G45" s="396"/>
    </row>
    <row r="46" spans="1:7" ht="26.1" customHeight="1" x14ac:dyDescent="0.25">
      <c r="A46" s="229"/>
      <c r="B46" s="229"/>
      <c r="C46" s="229"/>
      <c r="D46" s="229"/>
      <c r="E46" s="229"/>
      <c r="F46" s="229"/>
      <c r="G46" s="229"/>
    </row>
    <row r="47" spans="1:7" ht="80.099999999999994" customHeight="1" x14ac:dyDescent="0.25">
      <c r="A47" s="394" t="s">
        <v>268</v>
      </c>
      <c r="B47" s="395"/>
      <c r="C47" s="395"/>
      <c r="D47" s="395"/>
      <c r="E47" s="395"/>
      <c r="F47" s="395"/>
      <c r="G47" s="396"/>
    </row>
    <row r="48" spans="1:7" ht="23.45" customHeight="1" x14ac:dyDescent="0.25">
      <c r="A48" s="2"/>
      <c r="B48" s="229"/>
      <c r="C48" s="229"/>
      <c r="D48" s="229"/>
      <c r="E48" s="229"/>
      <c r="F48" s="229"/>
      <c r="G48" s="229"/>
    </row>
    <row r="49" spans="1:7" ht="23.45" customHeight="1" x14ac:dyDescent="0.25">
      <c r="A49" s="229"/>
      <c r="B49" s="229"/>
      <c r="C49" s="229"/>
      <c r="D49" s="229"/>
      <c r="E49" s="229"/>
      <c r="F49" s="229"/>
      <c r="G49" s="229"/>
    </row>
    <row r="50" spans="1:7" ht="23.45" customHeight="1" x14ac:dyDescent="0.25">
      <c r="A50" s="229"/>
      <c r="B50" s="229"/>
      <c r="C50" s="229"/>
      <c r="D50" s="229"/>
      <c r="E50" s="229"/>
      <c r="F50" s="229"/>
      <c r="G50" s="229"/>
    </row>
    <row r="51" spans="1:7" ht="23.45" customHeight="1" x14ac:dyDescent="0.25">
      <c r="A51" s="229"/>
      <c r="B51" s="229"/>
      <c r="C51" s="229"/>
      <c r="D51" s="229"/>
      <c r="E51" s="229"/>
      <c r="F51" s="229"/>
      <c r="G51" s="229"/>
    </row>
    <row r="52" spans="1:7" ht="23.45" customHeight="1" x14ac:dyDescent="0.25">
      <c r="A52" s="229"/>
      <c r="B52" s="229"/>
      <c r="C52" s="229"/>
      <c r="D52" s="229"/>
      <c r="E52" s="229"/>
      <c r="F52" s="229"/>
      <c r="G52" s="229"/>
    </row>
    <row r="53" spans="1:7" ht="23.45" customHeight="1" x14ac:dyDescent="0.25">
      <c r="A53" s="229"/>
      <c r="B53" s="229"/>
      <c r="C53" s="229"/>
      <c r="D53" s="229"/>
      <c r="E53" s="229"/>
      <c r="F53" s="229"/>
      <c r="G53" s="229"/>
    </row>
    <row r="54" spans="1:7" ht="23.45" customHeight="1" x14ac:dyDescent="0.25">
      <c r="A54" s="229"/>
      <c r="B54" s="229"/>
      <c r="C54" s="229"/>
      <c r="D54" s="229"/>
      <c r="E54" s="229"/>
      <c r="F54" s="229"/>
      <c r="G54" s="229"/>
    </row>
    <row r="55" spans="1:7" ht="24.95" customHeight="1" x14ac:dyDescent="0.25">
      <c r="A55" s="229"/>
      <c r="B55" s="229"/>
      <c r="C55" s="229"/>
      <c r="D55" s="229"/>
      <c r="E55" s="229"/>
      <c r="F55" s="229"/>
      <c r="G55" s="229"/>
    </row>
    <row r="56" spans="1:7" ht="44.45" customHeight="1" x14ac:dyDescent="0.25">
      <c r="A56" s="229"/>
      <c r="B56" s="229"/>
      <c r="C56" s="229"/>
      <c r="D56" s="229"/>
      <c r="E56" s="229"/>
      <c r="F56" s="229"/>
      <c r="G56" s="229"/>
    </row>
    <row r="57" spans="1:7" ht="18" x14ac:dyDescent="0.25">
      <c r="A57" s="459" t="s">
        <v>269</v>
      </c>
      <c r="B57" s="459"/>
      <c r="C57" s="459"/>
      <c r="D57" s="459"/>
      <c r="E57" s="459"/>
      <c r="F57" s="459"/>
      <c r="G57" s="459"/>
    </row>
    <row r="58" spans="1:7" ht="39" x14ac:dyDescent="0.25">
      <c r="A58" s="139" t="s">
        <v>34</v>
      </c>
      <c r="B58" s="139" t="s">
        <v>162</v>
      </c>
      <c r="C58" s="140" t="s">
        <v>161</v>
      </c>
      <c r="D58" s="140" t="s">
        <v>210</v>
      </c>
      <c r="E58" s="139" t="s">
        <v>160</v>
      </c>
      <c r="F58" s="140" t="s">
        <v>255</v>
      </c>
      <c r="G58" s="140" t="s">
        <v>211</v>
      </c>
    </row>
    <row r="59" spans="1:7" ht="18" x14ac:dyDescent="0.25">
      <c r="A59" s="141"/>
      <c r="B59" s="141"/>
      <c r="C59" s="141"/>
      <c r="D59" s="141"/>
      <c r="E59" s="141"/>
      <c r="F59" s="141"/>
      <c r="G59" s="142"/>
    </row>
    <row r="60" spans="1:7" ht="18" x14ac:dyDescent="0.25">
      <c r="A60" s="141"/>
      <c r="B60" s="141"/>
      <c r="C60" s="141"/>
      <c r="D60" s="141"/>
      <c r="E60" s="141"/>
      <c r="F60" s="141"/>
      <c r="G60" s="142"/>
    </row>
    <row r="61" spans="1:7" ht="18" x14ac:dyDescent="0.25">
      <c r="A61" s="141"/>
      <c r="B61" s="141"/>
      <c r="C61" s="141"/>
      <c r="D61" s="141"/>
      <c r="E61" s="141"/>
      <c r="F61" s="141"/>
      <c r="G61" s="142"/>
    </row>
    <row r="62" spans="1:7" ht="18" x14ac:dyDescent="0.25">
      <c r="A62" s="141"/>
      <c r="B62" s="141"/>
      <c r="C62" s="141"/>
      <c r="D62" s="141"/>
      <c r="E62" s="141"/>
      <c r="F62" s="141"/>
      <c r="G62" s="142"/>
    </row>
    <row r="63" spans="1:7" ht="18" x14ac:dyDescent="0.25">
      <c r="A63" s="141"/>
      <c r="B63" s="141"/>
      <c r="C63" s="141"/>
      <c r="D63" s="141"/>
      <c r="E63" s="141"/>
      <c r="F63" s="141"/>
      <c r="G63" s="142"/>
    </row>
    <row r="64" spans="1:7" ht="18" x14ac:dyDescent="0.25">
      <c r="A64" s="252"/>
      <c r="B64" s="252"/>
      <c r="C64" s="252"/>
      <c r="D64" s="252"/>
      <c r="E64" s="253"/>
      <c r="F64" s="217" t="s">
        <v>207</v>
      </c>
      <c r="G64" s="216">
        <f>SUM(G59:G63)</f>
        <v>0</v>
      </c>
    </row>
    <row r="65" spans="1:7" ht="36" x14ac:dyDescent="0.25">
      <c r="A65" s="254"/>
      <c r="B65" s="254"/>
      <c r="C65" s="254"/>
      <c r="D65" s="254"/>
      <c r="E65" s="255"/>
      <c r="F65" s="225" t="s">
        <v>270</v>
      </c>
      <c r="G65" s="215">
        <f>E24*30%</f>
        <v>0</v>
      </c>
    </row>
    <row r="66" spans="1:7" ht="72.75" customHeight="1" x14ac:dyDescent="0.25">
      <c r="A66" s="9"/>
      <c r="B66" s="9"/>
      <c r="C66" s="9"/>
      <c r="D66" s="9"/>
      <c r="E66" s="9"/>
      <c r="F66" s="214" t="s">
        <v>212</v>
      </c>
      <c r="G66" s="213">
        <f>IF(G64&lt;G65,G64,G65)</f>
        <v>0</v>
      </c>
    </row>
    <row r="67" spans="1:7" ht="26.45" customHeight="1" x14ac:dyDescent="0.25">
      <c r="A67" s="251"/>
      <c r="B67" s="251"/>
      <c r="C67" s="251"/>
      <c r="D67" s="251"/>
      <c r="E67" s="251"/>
      <c r="F67" s="251"/>
      <c r="G67" s="251"/>
    </row>
    <row r="68" spans="1:7" ht="58.5" customHeight="1" x14ac:dyDescent="0.25">
      <c r="A68" s="394" t="s">
        <v>271</v>
      </c>
      <c r="B68" s="395"/>
      <c r="C68" s="395"/>
      <c r="D68" s="395"/>
      <c r="E68" s="395"/>
      <c r="F68" s="395"/>
      <c r="G68" s="396"/>
    </row>
    <row r="69" spans="1:7" ht="22.5" customHeight="1" x14ac:dyDescent="0.25">
      <c r="A69" s="250"/>
      <c r="B69" s="250"/>
      <c r="C69" s="250"/>
      <c r="D69" s="250"/>
      <c r="E69" s="250"/>
      <c r="F69" s="250"/>
      <c r="G69" s="250"/>
    </row>
    <row r="70" spans="1:7" ht="77.25" customHeight="1" x14ac:dyDescent="0.25">
      <c r="A70" s="447" t="s">
        <v>213</v>
      </c>
      <c r="B70" s="448"/>
      <c r="C70" s="448"/>
      <c r="D70" s="448"/>
      <c r="E70" s="448"/>
      <c r="F70" s="448"/>
      <c r="G70" s="449"/>
    </row>
    <row r="71" spans="1:7" ht="24" customHeight="1" x14ac:dyDescent="0.25">
      <c r="A71" s="230"/>
      <c r="B71" s="230"/>
      <c r="C71" s="230"/>
      <c r="D71" s="230"/>
      <c r="E71" s="230"/>
      <c r="F71" s="230"/>
      <c r="G71" s="230"/>
    </row>
    <row r="72" spans="1:7" ht="165.95" customHeight="1" x14ac:dyDescent="0.25">
      <c r="A72" s="394" t="s">
        <v>272</v>
      </c>
      <c r="B72" s="395"/>
      <c r="C72" s="395"/>
      <c r="D72" s="395"/>
      <c r="E72" s="395"/>
      <c r="F72" s="395"/>
      <c r="G72" s="396"/>
    </row>
    <row r="73" spans="1:7" ht="18" x14ac:dyDescent="0.25">
      <c r="A73" s="175"/>
      <c r="B73" s="175"/>
      <c r="C73" s="175"/>
      <c r="D73" s="175"/>
      <c r="E73" s="175"/>
      <c r="F73" s="175"/>
      <c r="G73" s="175"/>
    </row>
    <row r="74" spans="1:7" ht="18" x14ac:dyDescent="0.25">
      <c r="A74" s="519" t="s">
        <v>274</v>
      </c>
      <c r="B74" s="520"/>
      <c r="C74" s="520"/>
      <c r="D74" s="520"/>
      <c r="E74" s="520"/>
      <c r="F74" s="520"/>
      <c r="G74" s="521"/>
    </row>
    <row r="75" spans="1:7" ht="39" x14ac:dyDescent="0.25">
      <c r="A75" s="81" t="s">
        <v>34</v>
      </c>
      <c r="B75" s="81" t="s">
        <v>162</v>
      </c>
      <c r="C75" s="82" t="s">
        <v>161</v>
      </c>
      <c r="D75" s="82" t="s">
        <v>205</v>
      </c>
      <c r="E75" s="81" t="s">
        <v>65</v>
      </c>
      <c r="F75" s="137" t="s">
        <v>215</v>
      </c>
      <c r="G75" s="138" t="s">
        <v>216</v>
      </c>
    </row>
    <row r="76" spans="1:7" ht="18" x14ac:dyDescent="0.25">
      <c r="A76" s="134"/>
      <c r="B76" s="134"/>
      <c r="C76" s="134"/>
      <c r="D76" s="134"/>
      <c r="E76" s="134"/>
      <c r="F76" s="134"/>
      <c r="G76" s="135"/>
    </row>
    <row r="77" spans="1:7" ht="18" x14ac:dyDescent="0.25">
      <c r="A77" s="134"/>
      <c r="B77" s="134"/>
      <c r="C77" s="134"/>
      <c r="D77" s="134"/>
      <c r="E77" s="134"/>
      <c r="F77" s="134"/>
      <c r="G77" s="135"/>
    </row>
    <row r="78" spans="1:7" ht="18" x14ac:dyDescent="0.25">
      <c r="A78" s="134"/>
      <c r="B78" s="134"/>
      <c r="C78" s="134"/>
      <c r="D78" s="134"/>
      <c r="E78" s="134"/>
      <c r="F78" s="134"/>
      <c r="G78" s="135"/>
    </row>
    <row r="79" spans="1:7" ht="18" x14ac:dyDescent="0.25">
      <c r="A79" s="134"/>
      <c r="B79" s="134"/>
      <c r="C79" s="134"/>
      <c r="D79" s="134"/>
      <c r="E79" s="134"/>
      <c r="F79" s="134"/>
      <c r="G79" s="135"/>
    </row>
    <row r="80" spans="1:7" ht="18" x14ac:dyDescent="0.25">
      <c r="A80" s="134"/>
      <c r="B80" s="134"/>
      <c r="C80" s="134"/>
      <c r="D80" s="134"/>
      <c r="E80" s="134"/>
      <c r="F80" s="134"/>
      <c r="G80" s="135"/>
    </row>
    <row r="81" spans="1:7" ht="18" x14ac:dyDescent="0.25">
      <c r="A81" s="134"/>
      <c r="B81" s="134"/>
      <c r="C81" s="134"/>
      <c r="D81" s="134"/>
      <c r="E81" s="134"/>
      <c r="F81" s="134"/>
      <c r="G81" s="135"/>
    </row>
    <row r="82" spans="1:7" ht="18" x14ac:dyDescent="0.25">
      <c r="A82" s="134"/>
      <c r="B82" s="134"/>
      <c r="C82" s="134"/>
      <c r="D82" s="134"/>
      <c r="E82" s="134"/>
      <c r="F82" s="134"/>
      <c r="G82" s="135"/>
    </row>
    <row r="83" spans="1:7" ht="18" x14ac:dyDescent="0.25">
      <c r="A83" s="134"/>
      <c r="B83" s="134"/>
      <c r="C83" s="134"/>
      <c r="D83" s="134"/>
      <c r="E83" s="134"/>
      <c r="F83" s="134"/>
      <c r="G83" s="135"/>
    </row>
    <row r="84" spans="1:7" ht="18" x14ac:dyDescent="0.25">
      <c r="A84" s="134"/>
      <c r="B84" s="134"/>
      <c r="C84" s="134"/>
      <c r="D84" s="134"/>
      <c r="E84" s="134"/>
      <c r="F84" s="134"/>
      <c r="G84" s="135"/>
    </row>
    <row r="85" spans="1:7" ht="18" x14ac:dyDescent="0.25">
      <c r="A85" s="134"/>
      <c r="B85" s="134"/>
      <c r="C85" s="134"/>
      <c r="D85" s="134"/>
      <c r="E85" s="134"/>
      <c r="F85" s="134"/>
      <c r="G85" s="135"/>
    </row>
    <row r="86" spans="1:7" ht="18" x14ac:dyDescent="0.25">
      <c r="A86" s="134"/>
      <c r="B86" s="134"/>
      <c r="C86" s="134"/>
      <c r="D86" s="134"/>
      <c r="E86" s="134"/>
      <c r="F86" s="134"/>
      <c r="G86" s="135"/>
    </row>
    <row r="87" spans="1:7" ht="18" x14ac:dyDescent="0.25">
      <c r="A87" s="134"/>
      <c r="B87" s="134"/>
      <c r="C87" s="134"/>
      <c r="D87" s="134"/>
      <c r="E87" s="134"/>
      <c r="F87" s="134"/>
      <c r="G87" s="135"/>
    </row>
    <row r="88" spans="1:7" ht="18" x14ac:dyDescent="0.25">
      <c r="A88" s="134"/>
      <c r="B88" s="134"/>
      <c r="C88" s="134"/>
      <c r="D88" s="134"/>
      <c r="E88" s="134"/>
      <c r="F88" s="134"/>
      <c r="G88" s="135"/>
    </row>
    <row r="89" spans="1:7" ht="18" x14ac:dyDescent="0.25">
      <c r="A89" s="134"/>
      <c r="B89" s="134"/>
      <c r="C89" s="134"/>
      <c r="D89" s="134"/>
      <c r="E89" s="134"/>
      <c r="F89" s="134"/>
      <c r="G89" s="135"/>
    </row>
    <row r="90" spans="1:7" ht="18" x14ac:dyDescent="0.25">
      <c r="A90" s="134"/>
      <c r="B90" s="134"/>
      <c r="C90" s="134"/>
      <c r="D90" s="134"/>
      <c r="E90" s="134"/>
      <c r="F90" s="134"/>
      <c r="G90" s="135"/>
    </row>
    <row r="91" spans="1:7" ht="18" x14ac:dyDescent="0.25">
      <c r="A91" s="134"/>
      <c r="B91" s="134"/>
      <c r="C91" s="134"/>
      <c r="D91" s="134"/>
      <c r="E91" s="134"/>
      <c r="F91" s="134"/>
      <c r="G91" s="135"/>
    </row>
    <row r="92" spans="1:7" ht="18" x14ac:dyDescent="0.25">
      <c r="A92" s="134"/>
      <c r="B92" s="134"/>
      <c r="C92" s="134"/>
      <c r="D92" s="134"/>
      <c r="E92" s="134"/>
      <c r="F92" s="134"/>
      <c r="G92" s="135"/>
    </row>
    <row r="93" spans="1:7" ht="18" x14ac:dyDescent="0.25">
      <c r="A93" s="134"/>
      <c r="B93" s="134"/>
      <c r="C93" s="134"/>
      <c r="D93" s="134"/>
      <c r="E93" s="134"/>
      <c r="F93" s="134"/>
      <c r="G93" s="135"/>
    </row>
    <row r="94" spans="1:7" ht="18" x14ac:dyDescent="0.25">
      <c r="A94" s="134"/>
      <c r="B94" s="134"/>
      <c r="C94" s="134"/>
      <c r="D94" s="134"/>
      <c r="E94" s="134"/>
      <c r="F94" s="134"/>
      <c r="G94" s="135"/>
    </row>
    <row r="95" spans="1:7" ht="18" x14ac:dyDescent="0.25">
      <c r="A95" s="134"/>
      <c r="B95" s="134"/>
      <c r="C95" s="134"/>
      <c r="D95" s="134"/>
      <c r="E95" s="134"/>
      <c r="F95" s="134"/>
      <c r="G95" s="135"/>
    </row>
    <row r="96" spans="1:7" ht="18" x14ac:dyDescent="0.25">
      <c r="A96" s="134"/>
      <c r="B96" s="134"/>
      <c r="C96" s="134"/>
      <c r="D96" s="134"/>
      <c r="E96" s="134"/>
      <c r="F96" s="134"/>
      <c r="G96" s="135"/>
    </row>
    <row r="97" spans="1:7" ht="18" x14ac:dyDescent="0.25">
      <c r="A97" s="134"/>
      <c r="B97" s="134"/>
      <c r="C97" s="134"/>
      <c r="D97" s="134"/>
      <c r="E97" s="134"/>
      <c r="F97" s="134"/>
      <c r="G97" s="135"/>
    </row>
    <row r="98" spans="1:7" ht="18" x14ac:dyDescent="0.25">
      <c r="A98" s="134"/>
      <c r="B98" s="134"/>
      <c r="C98" s="134"/>
      <c r="D98" s="134"/>
      <c r="E98" s="134"/>
      <c r="F98" s="134"/>
      <c r="G98" s="135"/>
    </row>
    <row r="99" spans="1:7" ht="18" x14ac:dyDescent="0.25">
      <c r="A99" s="134"/>
      <c r="B99" s="134"/>
      <c r="C99" s="134"/>
      <c r="D99" s="134"/>
      <c r="E99" s="134"/>
      <c r="F99" s="134"/>
      <c r="G99" s="135"/>
    </row>
    <row r="100" spans="1:7" ht="18" x14ac:dyDescent="0.25">
      <c r="A100" s="134"/>
      <c r="B100" s="134"/>
      <c r="C100" s="134"/>
      <c r="D100" s="134"/>
      <c r="E100" s="134"/>
      <c r="F100" s="134"/>
      <c r="G100" s="135"/>
    </row>
    <row r="101" spans="1:7" ht="18" x14ac:dyDescent="0.25">
      <c r="A101" s="134"/>
      <c r="B101" s="134"/>
      <c r="C101" s="134"/>
      <c r="D101" s="134"/>
      <c r="E101" s="134"/>
      <c r="F101" s="134"/>
      <c r="G101" s="135"/>
    </row>
    <row r="102" spans="1:7" ht="18" x14ac:dyDescent="0.25">
      <c r="A102" s="134"/>
      <c r="B102" s="134"/>
      <c r="C102" s="134"/>
      <c r="D102" s="134"/>
      <c r="E102" s="134"/>
      <c r="F102" s="134"/>
      <c r="G102" s="135"/>
    </row>
    <row r="103" spans="1:7" ht="18.75" thickBot="1" x14ac:dyDescent="0.3">
      <c r="A103" s="134"/>
      <c r="B103" s="134"/>
      <c r="C103" s="134"/>
      <c r="D103" s="134"/>
      <c r="E103" s="134"/>
      <c r="F103" s="134"/>
      <c r="G103" s="135"/>
    </row>
    <row r="104" spans="1:7" ht="18.75" x14ac:dyDescent="0.3">
      <c r="D104" s="151"/>
      <c r="E104" s="212"/>
      <c r="F104" s="211" t="s">
        <v>217</v>
      </c>
      <c r="G104" s="210">
        <f>SUM(G76:G103)</f>
        <v>0</v>
      </c>
    </row>
    <row r="105" spans="1:7" ht="21.75" customHeight="1" x14ac:dyDescent="0.25">
      <c r="D105" s="501" t="s">
        <v>261</v>
      </c>
      <c r="E105" s="501"/>
      <c r="F105" s="501"/>
      <c r="G105" s="209">
        <f>G66</f>
        <v>0</v>
      </c>
    </row>
    <row r="106" spans="1:7" ht="23.25" customHeight="1" x14ac:dyDescent="0.25">
      <c r="D106" s="501" t="s">
        <v>262</v>
      </c>
      <c r="E106" s="501"/>
      <c r="F106" s="501"/>
      <c r="G106" s="209">
        <f>(G104+G105)</f>
        <v>0</v>
      </c>
    </row>
    <row r="107" spans="1:7" ht="21.75" customHeight="1" x14ac:dyDescent="0.25">
      <c r="D107" s="514" t="s">
        <v>163</v>
      </c>
      <c r="E107" s="514"/>
      <c r="F107" s="514"/>
      <c r="G107" s="209">
        <f>E24</f>
        <v>0</v>
      </c>
    </row>
    <row r="108" spans="1:7" ht="18.75" customHeight="1" x14ac:dyDescent="0.25">
      <c r="D108" s="514" t="s">
        <v>70</v>
      </c>
      <c r="E108" s="514"/>
      <c r="F108" s="514"/>
      <c r="G108" s="256">
        <f>SUM(G106-G107)</f>
        <v>0</v>
      </c>
    </row>
    <row r="109" spans="1:7" ht="18" customHeight="1" x14ac:dyDescent="0.25">
      <c r="A109" s="503" t="s">
        <v>213</v>
      </c>
      <c r="B109" s="504"/>
      <c r="C109" s="504"/>
      <c r="D109" s="504"/>
      <c r="E109" s="504"/>
      <c r="F109" s="504"/>
      <c r="G109" s="505"/>
    </row>
    <row r="110" spans="1:7" ht="18" customHeight="1" x14ac:dyDescent="0.25">
      <c r="A110" s="506"/>
      <c r="B110" s="507"/>
      <c r="C110" s="507"/>
      <c r="D110" s="507"/>
      <c r="E110" s="507"/>
      <c r="F110" s="507"/>
      <c r="G110" s="508"/>
    </row>
    <row r="111" spans="1:7" ht="18" customHeight="1" x14ac:dyDescent="0.25">
      <c r="A111" s="506"/>
      <c r="B111" s="507"/>
      <c r="C111" s="507"/>
      <c r="D111" s="507"/>
      <c r="E111" s="507"/>
      <c r="F111" s="507"/>
      <c r="G111" s="508"/>
    </row>
    <row r="112" spans="1:7" ht="23.25" customHeight="1" x14ac:dyDescent="0.25">
      <c r="A112" s="509"/>
      <c r="B112" s="510"/>
      <c r="C112" s="510"/>
      <c r="D112" s="510"/>
      <c r="E112" s="510"/>
      <c r="F112" s="510"/>
      <c r="G112" s="511"/>
    </row>
    <row r="113" spans="1:7" ht="18" customHeight="1" x14ac:dyDescent="0.25">
      <c r="A113" s="453" t="s">
        <v>226</v>
      </c>
      <c r="B113" s="454"/>
      <c r="C113" s="454"/>
      <c r="D113" s="454"/>
      <c r="E113" s="454"/>
      <c r="F113" s="454"/>
      <c r="G113" s="455"/>
    </row>
    <row r="114" spans="1:7" ht="22.5" customHeight="1" x14ac:dyDescent="0.25">
      <c r="A114" s="456"/>
      <c r="B114" s="457"/>
      <c r="C114" s="457"/>
      <c r="D114" s="457"/>
      <c r="E114" s="457"/>
      <c r="F114" s="457"/>
      <c r="G114" s="458"/>
    </row>
    <row r="115" spans="1:7" x14ac:dyDescent="0.25">
      <c r="A115" s="453" t="s">
        <v>273</v>
      </c>
      <c r="B115" s="454"/>
      <c r="C115" s="454"/>
      <c r="D115" s="454"/>
      <c r="E115" s="454"/>
      <c r="F115" s="454"/>
      <c r="G115" s="455"/>
    </row>
    <row r="116" spans="1:7" ht="10.15" customHeight="1" x14ac:dyDescent="0.25">
      <c r="A116" s="512"/>
      <c r="B116" s="462"/>
      <c r="C116" s="462"/>
      <c r="D116" s="462"/>
      <c r="E116" s="462"/>
      <c r="F116" s="462"/>
      <c r="G116" s="513"/>
    </row>
    <row r="117" spans="1:7" ht="18" customHeight="1" x14ac:dyDescent="0.25">
      <c r="A117" s="456"/>
      <c r="B117" s="457"/>
      <c r="C117" s="457"/>
      <c r="D117" s="457"/>
      <c r="E117" s="457"/>
      <c r="F117" s="457"/>
      <c r="G117" s="458"/>
    </row>
    <row r="118" spans="1:7" ht="18" x14ac:dyDescent="0.25">
      <c r="A118" s="502" t="s">
        <v>220</v>
      </c>
      <c r="B118" s="502"/>
      <c r="C118" s="502"/>
      <c r="D118" s="502"/>
      <c r="E118" s="502"/>
      <c r="F118" s="502"/>
      <c r="G118" s="502"/>
    </row>
    <row r="119" spans="1:7" ht="39" x14ac:dyDescent="0.25">
      <c r="A119" s="139" t="s">
        <v>34</v>
      </c>
      <c r="B119" s="139" t="s">
        <v>162</v>
      </c>
      <c r="C119" s="140" t="s">
        <v>161</v>
      </c>
      <c r="D119" s="84" t="s">
        <v>205</v>
      </c>
      <c r="E119" s="139" t="s">
        <v>160</v>
      </c>
      <c r="F119" s="139" t="s">
        <v>215</v>
      </c>
      <c r="G119" s="140" t="s">
        <v>216</v>
      </c>
    </row>
    <row r="120" spans="1:7" ht="18" x14ac:dyDescent="0.25">
      <c r="A120" s="141"/>
      <c r="B120" s="141"/>
      <c r="C120" s="141"/>
      <c r="D120" s="141"/>
      <c r="E120" s="141"/>
      <c r="F120" s="141"/>
      <c r="G120" s="142"/>
    </row>
    <row r="121" spans="1:7" ht="18" x14ac:dyDescent="0.25">
      <c r="A121" s="141"/>
      <c r="B121" s="141"/>
      <c r="C121" s="141"/>
      <c r="D121" s="141"/>
      <c r="E121" s="141"/>
      <c r="F121" s="141"/>
      <c r="G121" s="142"/>
    </row>
    <row r="122" spans="1:7" ht="18" x14ac:dyDescent="0.25">
      <c r="A122" s="141"/>
      <c r="B122" s="141"/>
      <c r="C122" s="141"/>
      <c r="D122" s="141"/>
      <c r="E122" s="141"/>
      <c r="F122" s="141"/>
      <c r="G122" s="142"/>
    </row>
    <row r="123" spans="1:7" ht="18" x14ac:dyDescent="0.25">
      <c r="A123" s="141"/>
      <c r="B123" s="141"/>
      <c r="C123" s="141"/>
      <c r="D123" s="141"/>
      <c r="E123" s="141"/>
      <c r="F123" s="141"/>
      <c r="G123" s="142"/>
    </row>
    <row r="124" spans="1:7" ht="18" x14ac:dyDescent="0.25">
      <c r="A124" s="141"/>
      <c r="B124" s="141"/>
      <c r="C124" s="141"/>
      <c r="D124" s="141"/>
      <c r="E124" s="141"/>
      <c r="F124" s="141"/>
      <c r="G124" s="142"/>
    </row>
    <row r="125" spans="1:7" ht="18" x14ac:dyDescent="0.25">
      <c r="A125" s="141"/>
      <c r="B125" s="141"/>
      <c r="C125" s="141"/>
      <c r="D125" s="141"/>
      <c r="E125" s="141"/>
      <c r="F125" s="141"/>
      <c r="G125" s="142"/>
    </row>
    <row r="126" spans="1:7" ht="18" x14ac:dyDescent="0.25">
      <c r="A126" s="143"/>
      <c r="B126" s="143"/>
      <c r="C126" s="143"/>
      <c r="D126" s="143"/>
      <c r="E126" s="143"/>
      <c r="F126" s="143"/>
      <c r="G126" s="144"/>
    </row>
    <row r="127" spans="1:7" ht="18" x14ac:dyDescent="0.25">
      <c r="A127" s="145"/>
      <c r="B127" s="145"/>
      <c r="C127" s="145"/>
      <c r="D127" s="145"/>
      <c r="E127" s="145"/>
      <c r="F127" s="149" t="s">
        <v>172</v>
      </c>
      <c r="G127" s="150">
        <f>SUM(G120:G126)</f>
        <v>0</v>
      </c>
    </row>
    <row r="128" spans="1:7" ht="18" x14ac:dyDescent="0.25">
      <c r="A128" s="146"/>
      <c r="B128" s="146"/>
      <c r="C128" s="146"/>
      <c r="D128" s="146"/>
      <c r="E128" s="146"/>
      <c r="F128" s="149"/>
      <c r="G128" s="150"/>
    </row>
    <row r="129" spans="1:7" ht="33.75" customHeight="1" x14ac:dyDescent="0.25">
      <c r="A129" s="502" t="s">
        <v>275</v>
      </c>
      <c r="B129" s="502"/>
      <c r="C129" s="502"/>
      <c r="D129" s="502"/>
      <c r="E129" s="502"/>
      <c r="F129" s="502"/>
      <c r="G129" s="502"/>
    </row>
    <row r="130" spans="1:7" ht="41.25" customHeight="1" x14ac:dyDescent="0.25">
      <c r="A130" s="83" t="s">
        <v>34</v>
      </c>
      <c r="B130" s="83" t="s">
        <v>162</v>
      </c>
      <c r="C130" s="84" t="s">
        <v>161</v>
      </c>
      <c r="D130" s="84" t="s">
        <v>205</v>
      </c>
      <c r="E130" s="83" t="s">
        <v>65</v>
      </c>
      <c r="F130" s="83" t="s">
        <v>206</v>
      </c>
      <c r="G130" s="84" t="s">
        <v>225</v>
      </c>
    </row>
    <row r="131" spans="1:7" ht="18" x14ac:dyDescent="0.25">
      <c r="A131" s="134"/>
      <c r="B131" s="134"/>
      <c r="C131" s="134"/>
      <c r="D131" s="134"/>
      <c r="E131" s="134"/>
      <c r="F131" s="134"/>
      <c r="G131" s="135"/>
    </row>
    <row r="132" spans="1:7" ht="18" x14ac:dyDescent="0.25">
      <c r="A132" s="134"/>
      <c r="B132" s="134"/>
      <c r="C132" s="134"/>
      <c r="D132" s="134"/>
      <c r="E132" s="134"/>
      <c r="F132" s="134"/>
      <c r="G132" s="135"/>
    </row>
    <row r="133" spans="1:7" ht="18" x14ac:dyDescent="0.25">
      <c r="A133" s="134"/>
      <c r="B133" s="134"/>
      <c r="C133" s="134"/>
      <c r="D133" s="134"/>
      <c r="E133" s="134"/>
      <c r="F133" s="134"/>
      <c r="G133" s="135"/>
    </row>
    <row r="134" spans="1:7" ht="18" x14ac:dyDescent="0.25">
      <c r="A134" s="134"/>
      <c r="B134" s="134"/>
      <c r="C134" s="134"/>
      <c r="D134" s="208"/>
      <c r="E134" s="134"/>
      <c r="F134" s="134"/>
      <c r="G134" s="135"/>
    </row>
    <row r="135" spans="1:7" ht="18" x14ac:dyDescent="0.25">
      <c r="A135" s="134"/>
      <c r="B135" s="134"/>
      <c r="C135" s="134"/>
      <c r="D135" s="134"/>
      <c r="E135" s="134"/>
      <c r="F135" s="134"/>
      <c r="G135" s="135"/>
    </row>
    <row r="136" spans="1:7" ht="18" x14ac:dyDescent="0.25">
      <c r="A136" s="134"/>
      <c r="B136" s="134"/>
      <c r="C136" s="207"/>
      <c r="D136" s="134"/>
      <c r="E136" s="134"/>
      <c r="F136" s="134"/>
      <c r="G136" s="135"/>
    </row>
    <row r="137" spans="1:7" ht="18" x14ac:dyDescent="0.25">
      <c r="A137" s="134"/>
      <c r="B137" s="134"/>
      <c r="C137" s="134"/>
      <c r="D137" s="134"/>
      <c r="E137" s="134"/>
      <c r="F137" s="134"/>
      <c r="G137" s="135"/>
    </row>
    <row r="138" spans="1:7" ht="18" customHeight="1" x14ac:dyDescent="0.25">
      <c r="A138" s="500"/>
      <c r="B138" s="500"/>
      <c r="C138" s="500"/>
      <c r="D138" s="500"/>
      <c r="E138" s="500"/>
      <c r="F138" s="500"/>
      <c r="G138" s="500"/>
    </row>
    <row r="139" spans="1:7" ht="77.25" customHeight="1" x14ac:dyDescent="0.25">
      <c r="A139" s="447" t="s">
        <v>219</v>
      </c>
      <c r="B139" s="448"/>
      <c r="C139" s="448"/>
      <c r="D139" s="448"/>
      <c r="E139" s="448"/>
      <c r="F139" s="448"/>
      <c r="G139" s="449"/>
    </row>
    <row r="140" spans="1:7" ht="40.5" customHeight="1" x14ac:dyDescent="0.25">
      <c r="A140" s="394" t="s">
        <v>214</v>
      </c>
      <c r="B140" s="395"/>
      <c r="C140" s="395"/>
      <c r="D140" s="395"/>
      <c r="E140" s="395"/>
      <c r="F140" s="395"/>
      <c r="G140" s="396"/>
    </row>
    <row r="141" spans="1:7" ht="37.5" customHeight="1" x14ac:dyDescent="0.25">
      <c r="A141" s="462"/>
      <c r="B141" s="462"/>
      <c r="C141" s="462"/>
      <c r="D141" s="462"/>
      <c r="E141" s="462"/>
      <c r="F141" s="462"/>
      <c r="G141" s="462"/>
    </row>
    <row r="142" spans="1:7" ht="18" customHeight="1" x14ac:dyDescent="0.25">
      <c r="A142" s="206"/>
      <c r="B142" s="206"/>
      <c r="C142" s="206"/>
      <c r="D142" s="206"/>
      <c r="E142" s="206"/>
      <c r="F142" s="206"/>
      <c r="G142" s="206"/>
    </row>
    <row r="143" spans="1:7" ht="19.5" customHeight="1" x14ac:dyDescent="0.25">
      <c r="A143" s="442" t="s">
        <v>51</v>
      </c>
      <c r="B143" s="442"/>
      <c r="C143" s="442"/>
      <c r="D143" s="442"/>
      <c r="E143" s="442"/>
      <c r="F143" s="442"/>
      <c r="G143" s="206"/>
    </row>
    <row r="144" spans="1:7" ht="15" customHeight="1" x14ac:dyDescent="0.25">
      <c r="A144" s="443" t="s">
        <v>131</v>
      </c>
      <c r="B144" s="443"/>
      <c r="C144" s="443"/>
      <c r="D144" s="443"/>
      <c r="E144" s="443"/>
      <c r="F144" s="443"/>
      <c r="G144" s="443"/>
    </row>
    <row r="145" spans="1:7" ht="15" customHeight="1" x14ac:dyDescent="0.25">
      <c r="A145" s="444" t="s">
        <v>74</v>
      </c>
      <c r="B145" s="444"/>
      <c r="C145" s="444"/>
      <c r="D145" s="444"/>
      <c r="E145" s="444"/>
      <c r="F145" s="444"/>
      <c r="G145" s="444"/>
    </row>
    <row r="146" spans="1:7" ht="15" customHeight="1" x14ac:dyDescent="0.25">
      <c r="A146" s="445"/>
      <c r="B146" s="445"/>
      <c r="C146" s="445"/>
      <c r="D146" s="445"/>
      <c r="E146" s="445"/>
      <c r="F146" s="445"/>
      <c r="G146" s="60"/>
    </row>
    <row r="147" spans="1:7" ht="15" customHeight="1" x14ac:dyDescent="0.25">
      <c r="A147" s="446" t="s">
        <v>66</v>
      </c>
      <c r="B147" s="446"/>
      <c r="C147" s="446"/>
      <c r="D147" s="446"/>
      <c r="E147" s="446"/>
      <c r="F147" s="446"/>
      <c r="G147" s="11"/>
    </row>
    <row r="148" spans="1:7" ht="18" x14ac:dyDescent="0.25">
      <c r="A148" s="439" t="s">
        <v>41</v>
      </c>
      <c r="B148" s="439"/>
      <c r="C148" s="439"/>
      <c r="D148" s="439"/>
      <c r="E148" s="439"/>
      <c r="F148" s="439"/>
      <c r="G148" s="11"/>
    </row>
    <row r="149" spans="1:7" ht="20.25" customHeight="1" x14ac:dyDescent="0.25">
      <c r="A149" s="440" t="s">
        <v>159</v>
      </c>
      <c r="B149" s="515"/>
      <c r="C149" s="515"/>
      <c r="D149" s="515"/>
      <c r="E149" s="515"/>
      <c r="F149" s="515"/>
      <c r="G149" s="11"/>
    </row>
    <row r="150" spans="1:7" ht="18" x14ac:dyDescent="0.25">
      <c r="A150" s="440" t="s">
        <v>158</v>
      </c>
      <c r="B150" s="515"/>
      <c r="C150" s="515"/>
      <c r="D150" s="515"/>
      <c r="E150" s="515"/>
      <c r="F150" s="515"/>
      <c r="G150" s="11"/>
    </row>
    <row r="151" spans="1:7" ht="18" x14ac:dyDescent="0.25">
      <c r="A151" s="440" t="s">
        <v>157</v>
      </c>
      <c r="B151" s="515"/>
      <c r="C151" s="515"/>
      <c r="D151" s="515"/>
      <c r="E151" s="515"/>
      <c r="F151" s="515"/>
      <c r="G151" s="11"/>
    </row>
    <row r="152" spans="1:7" ht="18" x14ac:dyDescent="0.25">
      <c r="A152" s="439" t="s">
        <v>167</v>
      </c>
      <c r="B152" s="439"/>
      <c r="C152" s="439"/>
      <c r="D152" s="439"/>
      <c r="E152" s="439"/>
      <c r="F152" s="439"/>
      <c r="G152" s="11"/>
    </row>
    <row r="153" spans="1:7" ht="18" x14ac:dyDescent="0.25">
      <c r="A153" s="52" t="s">
        <v>42</v>
      </c>
      <c r="B153" s="45" t="s">
        <v>36</v>
      </c>
      <c r="C153" s="429" t="s">
        <v>152</v>
      </c>
      <c r="D153" s="430"/>
      <c r="E153" s="431"/>
      <c r="F153" s="432" t="s">
        <v>155</v>
      </c>
      <c r="G153" s="438"/>
    </row>
    <row r="154" spans="1:7" ht="18" x14ac:dyDescent="0.25">
      <c r="A154" s="51" t="s">
        <v>37</v>
      </c>
      <c r="B154" s="51">
        <v>2.5</v>
      </c>
      <c r="C154" s="402"/>
      <c r="D154" s="434"/>
      <c r="E154" s="434"/>
      <c r="F154" s="419">
        <f>B154*C154</f>
        <v>0</v>
      </c>
      <c r="G154" s="435"/>
    </row>
    <row r="155" spans="1:7" ht="38.25" customHeight="1" x14ac:dyDescent="0.25">
      <c r="A155" s="51" t="s">
        <v>38</v>
      </c>
      <c r="B155" s="51">
        <v>1.5</v>
      </c>
      <c r="C155" s="413"/>
      <c r="D155" s="434"/>
      <c r="E155" s="434"/>
      <c r="F155" s="419">
        <f>B155*C155</f>
        <v>0</v>
      </c>
      <c r="G155" s="435"/>
    </row>
    <row r="156" spans="1:7" ht="18" x14ac:dyDescent="0.25">
      <c r="A156" s="51" t="s">
        <v>39</v>
      </c>
      <c r="B156" s="51">
        <v>1</v>
      </c>
      <c r="C156" s="402"/>
      <c r="D156" s="434"/>
      <c r="E156" s="434"/>
      <c r="F156" s="419">
        <f>B156*C156</f>
        <v>0</v>
      </c>
      <c r="G156" s="435"/>
    </row>
    <row r="157" spans="1:7" ht="18" x14ac:dyDescent="0.25">
      <c r="A157" s="51" t="s">
        <v>40</v>
      </c>
      <c r="B157" s="51">
        <v>1</v>
      </c>
      <c r="C157" s="402"/>
      <c r="D157" s="434"/>
      <c r="E157" s="434"/>
      <c r="F157" s="419">
        <f>B157*C157</f>
        <v>0</v>
      </c>
      <c r="G157" s="435"/>
    </row>
    <row r="158" spans="1:7" ht="18" x14ac:dyDescent="0.25">
      <c r="A158" s="404"/>
      <c r="B158" s="525"/>
      <c r="C158" s="414">
        <f>SUM(C154:C157)</f>
        <v>0</v>
      </c>
      <c r="D158" s="434"/>
      <c r="E158" s="434"/>
      <c r="F158" s="409">
        <f>SUM(F154:F157)</f>
        <v>0</v>
      </c>
      <c r="G158" s="435"/>
    </row>
    <row r="159" spans="1:7" ht="18" x14ac:dyDescent="0.25">
      <c r="A159" s="526"/>
      <c r="B159" s="527"/>
      <c r="C159" s="527"/>
      <c r="D159" s="527"/>
      <c r="E159" s="527"/>
      <c r="F159" s="527"/>
      <c r="G159" s="59"/>
    </row>
    <row r="160" spans="1:7" ht="18" x14ac:dyDescent="0.25">
      <c r="A160" s="52" t="s">
        <v>43</v>
      </c>
      <c r="B160" s="45" t="s">
        <v>36</v>
      </c>
      <c r="C160" s="429" t="s">
        <v>152</v>
      </c>
      <c r="D160" s="430"/>
      <c r="E160" s="431"/>
      <c r="F160" s="432" t="s">
        <v>156</v>
      </c>
      <c r="G160" s="436"/>
    </row>
    <row r="161" spans="1:7" ht="18" x14ac:dyDescent="0.25">
      <c r="A161" s="51" t="s">
        <v>37</v>
      </c>
      <c r="B161" s="51">
        <v>2.5</v>
      </c>
      <c r="C161" s="402"/>
      <c r="D161" s="434"/>
      <c r="E161" s="434"/>
      <c r="F161" s="419">
        <f>B161*C161</f>
        <v>0</v>
      </c>
      <c r="G161" s="435"/>
    </row>
    <row r="162" spans="1:7" ht="38.25" customHeight="1" x14ac:dyDescent="0.25">
      <c r="A162" s="51" t="s">
        <v>38</v>
      </c>
      <c r="B162" s="51">
        <v>1.5</v>
      </c>
      <c r="C162" s="413"/>
      <c r="D162" s="434"/>
      <c r="E162" s="434"/>
      <c r="F162" s="419">
        <f>B162*C162</f>
        <v>0</v>
      </c>
      <c r="G162" s="435"/>
    </row>
    <row r="163" spans="1:7" ht="18" x14ac:dyDescent="0.25">
      <c r="A163" s="51" t="s">
        <v>39</v>
      </c>
      <c r="B163" s="51">
        <v>1</v>
      </c>
      <c r="C163" s="402"/>
      <c r="D163" s="434"/>
      <c r="E163" s="434"/>
      <c r="F163" s="419">
        <f>B163*C163</f>
        <v>0</v>
      </c>
      <c r="G163" s="435"/>
    </row>
    <row r="164" spans="1:7" ht="18" x14ac:dyDescent="0.25">
      <c r="A164" s="51" t="s">
        <v>40</v>
      </c>
      <c r="B164" s="51">
        <v>1</v>
      </c>
      <c r="C164" s="402"/>
      <c r="D164" s="434"/>
      <c r="E164" s="434"/>
      <c r="F164" s="419">
        <f>B164*C164</f>
        <v>0</v>
      </c>
      <c r="G164" s="435"/>
    </row>
    <row r="165" spans="1:7" ht="18" x14ac:dyDescent="0.25">
      <c r="A165" s="404"/>
      <c r="B165" s="525"/>
      <c r="C165" s="414">
        <f>SUM(C161:C164)</f>
        <v>0</v>
      </c>
      <c r="D165" s="434"/>
      <c r="E165" s="434"/>
      <c r="F165" s="409">
        <f>SUM(F161:F164)</f>
        <v>0</v>
      </c>
      <c r="G165" s="435"/>
    </row>
    <row r="166" spans="1:7" ht="18" x14ac:dyDescent="0.25">
      <c r="A166" s="169"/>
      <c r="B166" s="166"/>
      <c r="C166" s="166"/>
      <c r="D166" s="166"/>
      <c r="E166" s="166"/>
      <c r="F166" s="166"/>
      <c r="G166" s="59"/>
    </row>
    <row r="167" spans="1:7" ht="18" x14ac:dyDescent="0.25">
      <c r="A167" s="52" t="s">
        <v>44</v>
      </c>
      <c r="B167" s="45" t="s">
        <v>36</v>
      </c>
      <c r="C167" s="429" t="s">
        <v>152</v>
      </c>
      <c r="D167" s="430"/>
      <c r="E167" s="431"/>
      <c r="F167" s="432" t="s">
        <v>155</v>
      </c>
      <c r="G167" s="436"/>
    </row>
    <row r="168" spans="1:7" ht="18" x14ac:dyDescent="0.25">
      <c r="A168" s="51" t="s">
        <v>37</v>
      </c>
      <c r="B168" s="51">
        <v>2.5</v>
      </c>
      <c r="C168" s="402"/>
      <c r="D168" s="434"/>
      <c r="E168" s="434"/>
      <c r="F168" s="419">
        <f>B168*C168</f>
        <v>0</v>
      </c>
      <c r="G168" s="435"/>
    </row>
    <row r="169" spans="1:7" ht="18" x14ac:dyDescent="0.25">
      <c r="A169" s="51" t="s">
        <v>38</v>
      </c>
      <c r="B169" s="51">
        <v>1.5</v>
      </c>
      <c r="C169" s="413"/>
      <c r="D169" s="434"/>
      <c r="E169" s="434"/>
      <c r="F169" s="419">
        <f>B169*C169</f>
        <v>0</v>
      </c>
      <c r="G169" s="435"/>
    </row>
    <row r="170" spans="1:7" ht="18" x14ac:dyDescent="0.25">
      <c r="A170" s="51" t="s">
        <v>39</v>
      </c>
      <c r="B170" s="51">
        <v>1</v>
      </c>
      <c r="C170" s="402"/>
      <c r="D170" s="434"/>
      <c r="E170" s="434"/>
      <c r="F170" s="419">
        <f>B170*C170</f>
        <v>0</v>
      </c>
      <c r="G170" s="435"/>
    </row>
    <row r="171" spans="1:7" ht="32.25" customHeight="1" x14ac:dyDescent="0.25">
      <c r="A171" s="51" t="s">
        <v>40</v>
      </c>
      <c r="B171" s="51">
        <v>1</v>
      </c>
      <c r="C171" s="402"/>
      <c r="D171" s="434"/>
      <c r="E171" s="434"/>
      <c r="F171" s="419">
        <f>B171*C171</f>
        <v>0</v>
      </c>
      <c r="G171" s="435"/>
    </row>
    <row r="172" spans="1:7" ht="18" x14ac:dyDescent="0.25">
      <c r="A172" s="404"/>
      <c r="B172" s="525"/>
      <c r="C172" s="414">
        <f>SUM(C168:C171)</f>
        <v>0</v>
      </c>
      <c r="D172" s="434"/>
      <c r="E172" s="434"/>
      <c r="F172" s="409">
        <f>SUM(F168:F171)</f>
        <v>0</v>
      </c>
      <c r="G172" s="435"/>
    </row>
    <row r="173" spans="1:7" ht="18" x14ac:dyDescent="0.25">
      <c r="A173" s="169"/>
      <c r="B173" s="88"/>
      <c r="C173" s="47"/>
      <c r="D173" s="88"/>
      <c r="E173" s="88"/>
      <c r="F173" s="47"/>
      <c r="G173" s="88"/>
    </row>
    <row r="174" spans="1:7" ht="18" x14ac:dyDescent="0.25">
      <c r="A174" s="52" t="s">
        <v>45</v>
      </c>
      <c r="B174" s="45" t="s">
        <v>36</v>
      </c>
      <c r="C174" s="429" t="s">
        <v>152</v>
      </c>
      <c r="D174" s="430"/>
      <c r="E174" s="431"/>
      <c r="F174" s="432" t="s">
        <v>151</v>
      </c>
      <c r="G174" s="436"/>
    </row>
    <row r="175" spans="1:7" ht="18" x14ac:dyDescent="0.25">
      <c r="A175" s="51" t="s">
        <v>37</v>
      </c>
      <c r="B175" s="51">
        <v>2.5</v>
      </c>
      <c r="C175" s="402"/>
      <c r="D175" s="434"/>
      <c r="E175" s="434"/>
      <c r="F175" s="419">
        <f>B175*C175</f>
        <v>0</v>
      </c>
      <c r="G175" s="435"/>
    </row>
    <row r="176" spans="1:7" ht="18" x14ac:dyDescent="0.25">
      <c r="A176" s="51" t="s">
        <v>38</v>
      </c>
      <c r="B176" s="51">
        <v>1.5</v>
      </c>
      <c r="C176" s="413"/>
      <c r="D176" s="434"/>
      <c r="E176" s="434"/>
      <c r="F176" s="419">
        <f>B176*C176</f>
        <v>0</v>
      </c>
      <c r="G176" s="435"/>
    </row>
    <row r="177" spans="1:7" ht="18" x14ac:dyDescent="0.25">
      <c r="A177" s="51" t="s">
        <v>39</v>
      </c>
      <c r="B177" s="51">
        <v>1</v>
      </c>
      <c r="C177" s="402"/>
      <c r="D177" s="434"/>
      <c r="E177" s="434"/>
      <c r="F177" s="419">
        <f>B177*C177</f>
        <v>0</v>
      </c>
      <c r="G177" s="435"/>
    </row>
    <row r="178" spans="1:7" ht="18" x14ac:dyDescent="0.25">
      <c r="A178" s="51" t="s">
        <v>40</v>
      </c>
      <c r="B178" s="51">
        <v>1</v>
      </c>
      <c r="C178" s="402"/>
      <c r="D178" s="434"/>
      <c r="E178" s="434"/>
      <c r="F178" s="419">
        <f>B178*C178</f>
        <v>0</v>
      </c>
      <c r="G178" s="435"/>
    </row>
    <row r="179" spans="1:7" ht="18" x14ac:dyDescent="0.25">
      <c r="A179" s="404"/>
      <c r="B179" s="525"/>
      <c r="C179" s="414">
        <f>SUM(C175:C178)</f>
        <v>0</v>
      </c>
      <c r="D179" s="434"/>
      <c r="E179" s="434"/>
      <c r="F179" s="409">
        <f>SUM(F175:F178)</f>
        <v>0</v>
      </c>
      <c r="G179" s="435"/>
    </row>
    <row r="180" spans="1:7" ht="18" x14ac:dyDescent="0.25">
      <c r="A180" s="169"/>
      <c r="B180" s="88"/>
      <c r="C180" s="47"/>
      <c r="D180" s="88"/>
      <c r="E180" s="88"/>
      <c r="F180" s="53"/>
      <c r="G180" s="58"/>
    </row>
    <row r="181" spans="1:7" s="2" customFormat="1" ht="18" x14ac:dyDescent="0.25">
      <c r="A181" s="52" t="s">
        <v>46</v>
      </c>
      <c r="B181" s="45" t="s">
        <v>36</v>
      </c>
      <c r="C181" s="429" t="s">
        <v>152</v>
      </c>
      <c r="D181" s="430"/>
      <c r="E181" s="431"/>
      <c r="F181" s="432" t="s">
        <v>151</v>
      </c>
      <c r="G181" s="433"/>
    </row>
    <row r="182" spans="1:7" s="2" customFormat="1" ht="18" x14ac:dyDescent="0.25">
      <c r="A182" s="51" t="s">
        <v>37</v>
      </c>
      <c r="B182" s="51">
        <v>2.5</v>
      </c>
      <c r="C182" s="416"/>
      <c r="D182" s="417"/>
      <c r="E182" s="418"/>
      <c r="F182" s="419">
        <f>B182*C182</f>
        <v>0</v>
      </c>
      <c r="G182" s="420"/>
    </row>
    <row r="183" spans="1:7" ht="18" x14ac:dyDescent="0.25">
      <c r="A183" s="51" t="s">
        <v>38</v>
      </c>
      <c r="B183" s="51">
        <v>1.5</v>
      </c>
      <c r="C183" s="426"/>
      <c r="D183" s="427"/>
      <c r="E183" s="428"/>
      <c r="F183" s="419">
        <f>B183*C183</f>
        <v>0</v>
      </c>
      <c r="G183" s="420"/>
    </row>
    <row r="184" spans="1:7" ht="18" x14ac:dyDescent="0.25">
      <c r="A184" s="51" t="s">
        <v>39</v>
      </c>
      <c r="B184" s="51">
        <v>1</v>
      </c>
      <c r="C184" s="416"/>
      <c r="D184" s="417"/>
      <c r="E184" s="418"/>
      <c r="F184" s="419">
        <f>B184*C184</f>
        <v>0</v>
      </c>
      <c r="G184" s="420"/>
    </row>
    <row r="185" spans="1:7" ht="18" x14ac:dyDescent="0.25">
      <c r="A185" s="51" t="s">
        <v>40</v>
      </c>
      <c r="B185" s="51">
        <v>1</v>
      </c>
      <c r="C185" s="416"/>
      <c r="D185" s="417"/>
      <c r="E185" s="418"/>
      <c r="F185" s="419">
        <f>B185*C185</f>
        <v>0</v>
      </c>
      <c r="G185" s="420"/>
    </row>
    <row r="186" spans="1:7" ht="18" x14ac:dyDescent="0.25">
      <c r="A186" s="404"/>
      <c r="B186" s="405"/>
      <c r="C186" s="414">
        <f>SUM(C182:C185)</f>
        <v>0</v>
      </c>
      <c r="D186" s="414"/>
      <c r="E186" s="414"/>
      <c r="F186" s="415">
        <f>SUM(F182:F185)</f>
        <v>0</v>
      </c>
      <c r="G186" s="415"/>
    </row>
    <row r="187" spans="1:7" ht="35.25" customHeight="1" x14ac:dyDescent="0.25">
      <c r="A187" s="401" t="s">
        <v>69</v>
      </c>
      <c r="B187" s="401"/>
      <c r="C187" s="401"/>
      <c r="D187" s="401"/>
      <c r="E187" s="401"/>
      <c r="F187" s="401"/>
      <c r="G187" s="401"/>
    </row>
    <row r="188" spans="1:7" ht="18" x14ac:dyDescent="0.25">
      <c r="A188" s="57" t="s">
        <v>47</v>
      </c>
      <c r="B188" s="56" t="s">
        <v>36</v>
      </c>
      <c r="C188" s="421" t="s">
        <v>152</v>
      </c>
      <c r="D188" s="422"/>
      <c r="E188" s="423"/>
      <c r="F188" s="424" t="s">
        <v>151</v>
      </c>
      <c r="G188" s="425"/>
    </row>
    <row r="189" spans="1:7" ht="18" x14ac:dyDescent="0.25">
      <c r="A189" s="51" t="s">
        <v>37</v>
      </c>
      <c r="B189" s="51">
        <v>2.5</v>
      </c>
      <c r="C189" s="416"/>
      <c r="D189" s="417"/>
      <c r="E189" s="418"/>
      <c r="F189" s="419">
        <f>B189*C189</f>
        <v>0</v>
      </c>
      <c r="G189" s="420"/>
    </row>
    <row r="190" spans="1:7" ht="18" x14ac:dyDescent="0.25">
      <c r="A190" s="51" t="s">
        <v>38</v>
      </c>
      <c r="B190" s="51">
        <v>1.5</v>
      </c>
      <c r="C190" s="426"/>
      <c r="D190" s="427"/>
      <c r="E190" s="428"/>
      <c r="F190" s="419">
        <f>B190*C190</f>
        <v>0</v>
      </c>
      <c r="G190" s="420"/>
    </row>
    <row r="191" spans="1:7" ht="18" x14ac:dyDescent="0.25">
      <c r="A191" s="51" t="s">
        <v>39</v>
      </c>
      <c r="B191" s="51">
        <v>1</v>
      </c>
      <c r="C191" s="416"/>
      <c r="D191" s="417"/>
      <c r="E191" s="418"/>
      <c r="F191" s="419">
        <f>B191*C191</f>
        <v>0</v>
      </c>
      <c r="G191" s="420"/>
    </row>
    <row r="192" spans="1:7" ht="18" x14ac:dyDescent="0.25">
      <c r="A192" s="51" t="s">
        <v>40</v>
      </c>
      <c r="B192" s="51">
        <v>1</v>
      </c>
      <c r="C192" s="402"/>
      <c r="D192" s="402"/>
      <c r="E192" s="402"/>
      <c r="F192" s="403">
        <f>B192*C192</f>
        <v>0</v>
      </c>
      <c r="G192" s="403"/>
    </row>
    <row r="193" spans="1:7" ht="18" x14ac:dyDescent="0.25">
      <c r="A193" s="526"/>
      <c r="B193" s="526"/>
      <c r="C193" s="414">
        <f>SUM(C189:C192)</f>
        <v>0</v>
      </c>
      <c r="D193" s="414"/>
      <c r="E193" s="414"/>
      <c r="F193" s="415">
        <f>SUM(F189:F192)</f>
        <v>0</v>
      </c>
      <c r="G193" s="415"/>
    </row>
    <row r="194" spans="1:7" ht="18" x14ac:dyDescent="0.25">
      <c r="A194" s="169"/>
      <c r="B194" s="169"/>
      <c r="C194" s="47"/>
      <c r="D194" s="47"/>
      <c r="E194" s="47"/>
      <c r="F194" s="53"/>
      <c r="G194" s="53"/>
    </row>
    <row r="195" spans="1:7" ht="18" x14ac:dyDescent="0.25">
      <c r="A195" s="52" t="s">
        <v>154</v>
      </c>
      <c r="B195" s="55" t="s">
        <v>36</v>
      </c>
      <c r="C195" s="411" t="s">
        <v>152</v>
      </c>
      <c r="D195" s="411"/>
      <c r="E195" s="411"/>
      <c r="F195" s="412" t="s">
        <v>151</v>
      </c>
      <c r="G195" s="412"/>
    </row>
    <row r="196" spans="1:7" ht="18" x14ac:dyDescent="0.25">
      <c r="A196" s="51" t="s">
        <v>37</v>
      </c>
      <c r="B196" s="54">
        <v>2.5</v>
      </c>
      <c r="C196" s="402"/>
      <c r="D196" s="402"/>
      <c r="E196" s="402"/>
      <c r="F196" s="403">
        <f>B196*C196</f>
        <v>0</v>
      </c>
      <c r="G196" s="403"/>
    </row>
    <row r="197" spans="1:7" ht="18" x14ac:dyDescent="0.25">
      <c r="A197" s="51" t="s">
        <v>38</v>
      </c>
      <c r="B197" s="54">
        <v>1.5</v>
      </c>
      <c r="C197" s="413"/>
      <c r="D197" s="413"/>
      <c r="E197" s="413"/>
      <c r="F197" s="403">
        <f>B197*C197</f>
        <v>0</v>
      </c>
      <c r="G197" s="403"/>
    </row>
    <row r="198" spans="1:7" ht="35.25" customHeight="1" x14ac:dyDescent="0.25">
      <c r="A198" s="51" t="s">
        <v>39</v>
      </c>
      <c r="B198" s="54">
        <v>1</v>
      </c>
      <c r="C198" s="402"/>
      <c r="D198" s="402"/>
      <c r="E198" s="402"/>
      <c r="F198" s="403">
        <f>B198*C198</f>
        <v>0</v>
      </c>
      <c r="G198" s="403"/>
    </row>
    <row r="199" spans="1:7" ht="18" x14ac:dyDescent="0.25">
      <c r="A199" s="51" t="s">
        <v>40</v>
      </c>
      <c r="B199" s="54">
        <v>1</v>
      </c>
      <c r="C199" s="402"/>
      <c r="D199" s="402"/>
      <c r="E199" s="402"/>
      <c r="F199" s="403">
        <f>B199*C199</f>
        <v>0</v>
      </c>
      <c r="G199" s="403"/>
    </row>
    <row r="200" spans="1:7" ht="18" x14ac:dyDescent="0.25">
      <c r="A200" s="526"/>
      <c r="B200" s="526"/>
      <c r="C200" s="414">
        <f>SUM(C196:C199)</f>
        <v>0</v>
      </c>
      <c r="D200" s="414"/>
      <c r="E200" s="414"/>
      <c r="F200" s="415">
        <f>SUM(F196:F199)</f>
        <v>0</v>
      </c>
      <c r="G200" s="415"/>
    </row>
    <row r="201" spans="1:7" ht="18" x14ac:dyDescent="0.25">
      <c r="A201" s="169"/>
      <c r="B201" s="169"/>
      <c r="C201" s="47"/>
      <c r="D201" s="47"/>
      <c r="E201" s="47"/>
      <c r="F201" s="53"/>
      <c r="G201" s="53"/>
    </row>
    <row r="202" spans="1:7" ht="18" x14ac:dyDescent="0.25">
      <c r="A202" s="52" t="s">
        <v>153</v>
      </c>
      <c r="B202" s="45" t="s">
        <v>36</v>
      </c>
      <c r="C202" s="411" t="s">
        <v>152</v>
      </c>
      <c r="D202" s="411"/>
      <c r="E202" s="411"/>
      <c r="F202" s="412" t="s">
        <v>151</v>
      </c>
      <c r="G202" s="412"/>
    </row>
    <row r="203" spans="1:7" ht="18" x14ac:dyDescent="0.25">
      <c r="A203" s="51" t="s">
        <v>37</v>
      </c>
      <c r="B203" s="51">
        <v>2.5</v>
      </c>
      <c r="C203" s="402"/>
      <c r="D203" s="402"/>
      <c r="E203" s="402"/>
      <c r="F203" s="403">
        <f>B203*C203</f>
        <v>0</v>
      </c>
      <c r="G203" s="403"/>
    </row>
    <row r="204" spans="1:7" ht="18" x14ac:dyDescent="0.25">
      <c r="A204" s="51" t="s">
        <v>38</v>
      </c>
      <c r="B204" s="51">
        <v>1.5</v>
      </c>
      <c r="C204" s="413"/>
      <c r="D204" s="413"/>
      <c r="E204" s="413"/>
      <c r="F204" s="403">
        <f>B204*C204</f>
        <v>0</v>
      </c>
      <c r="G204" s="403"/>
    </row>
    <row r="205" spans="1:7" ht="18" x14ac:dyDescent="0.25">
      <c r="A205" s="51" t="s">
        <v>39</v>
      </c>
      <c r="B205" s="51">
        <v>1</v>
      </c>
      <c r="C205" s="402"/>
      <c r="D205" s="402"/>
      <c r="E205" s="402"/>
      <c r="F205" s="403">
        <f>B205*C205</f>
        <v>0</v>
      </c>
      <c r="G205" s="403"/>
    </row>
    <row r="206" spans="1:7" ht="18" x14ac:dyDescent="0.25">
      <c r="A206" s="51" t="s">
        <v>40</v>
      </c>
      <c r="B206" s="51">
        <v>1</v>
      </c>
      <c r="C206" s="402"/>
      <c r="D206" s="402"/>
      <c r="E206" s="402"/>
      <c r="F206" s="403">
        <f>B206*C206</f>
        <v>0</v>
      </c>
      <c r="G206" s="403"/>
    </row>
    <row r="207" spans="1:7" ht="18" x14ac:dyDescent="0.25">
      <c r="A207" s="404"/>
      <c r="B207" s="405"/>
      <c r="C207" s="406">
        <f>SUM(C203:C206)</f>
        <v>0</v>
      </c>
      <c r="D207" s="407"/>
      <c r="E207" s="408"/>
      <c r="F207" s="409">
        <f>SUM(F203:F206)</f>
        <v>0</v>
      </c>
      <c r="G207" s="410"/>
    </row>
    <row r="209" spans="1:7" ht="18" x14ac:dyDescent="0.25">
      <c r="A209" s="57" t="s">
        <v>224</v>
      </c>
      <c r="B209" s="56" t="s">
        <v>36</v>
      </c>
      <c r="C209" s="421" t="s">
        <v>152</v>
      </c>
      <c r="D209" s="422"/>
      <c r="E209" s="423"/>
      <c r="F209" s="424" t="s">
        <v>151</v>
      </c>
      <c r="G209" s="425"/>
    </row>
    <row r="210" spans="1:7" ht="39" customHeight="1" x14ac:dyDescent="0.25">
      <c r="A210" s="51" t="s">
        <v>37</v>
      </c>
      <c r="B210" s="51">
        <v>2.5</v>
      </c>
      <c r="C210" s="416"/>
      <c r="D210" s="417"/>
      <c r="E210" s="418"/>
      <c r="F210" s="419">
        <f>B210*C210</f>
        <v>0</v>
      </c>
      <c r="G210" s="420"/>
    </row>
    <row r="211" spans="1:7" ht="18" x14ac:dyDescent="0.25">
      <c r="A211" s="51" t="s">
        <v>38</v>
      </c>
      <c r="B211" s="51">
        <v>1.5</v>
      </c>
      <c r="C211" s="426"/>
      <c r="D211" s="427"/>
      <c r="E211" s="428"/>
      <c r="F211" s="419">
        <f>B211*C211</f>
        <v>0</v>
      </c>
      <c r="G211" s="420"/>
    </row>
    <row r="212" spans="1:7" ht="18" x14ac:dyDescent="0.25">
      <c r="A212" s="51" t="s">
        <v>39</v>
      </c>
      <c r="B212" s="51">
        <v>1</v>
      </c>
      <c r="C212" s="416"/>
      <c r="D212" s="417"/>
      <c r="E212" s="418"/>
      <c r="F212" s="419">
        <f>B212*C212</f>
        <v>0</v>
      </c>
      <c r="G212" s="420"/>
    </row>
    <row r="213" spans="1:7" ht="18" x14ac:dyDescent="0.25">
      <c r="A213" s="51" t="s">
        <v>40</v>
      </c>
      <c r="B213" s="51">
        <v>1</v>
      </c>
      <c r="C213" s="402"/>
      <c r="D213" s="402"/>
      <c r="E213" s="402"/>
      <c r="F213" s="403">
        <f>B213*C213</f>
        <v>0</v>
      </c>
      <c r="G213" s="403"/>
    </row>
    <row r="214" spans="1:7" ht="18" x14ac:dyDescent="0.25">
      <c r="A214" s="526"/>
      <c r="B214" s="526"/>
      <c r="C214" s="414">
        <f>SUM(C210:C213)</f>
        <v>0</v>
      </c>
      <c r="D214" s="414"/>
      <c r="E214" s="414"/>
      <c r="F214" s="415">
        <f>SUM(F210:F213)</f>
        <v>0</v>
      </c>
      <c r="G214" s="415"/>
    </row>
    <row r="215" spans="1:7" ht="18" x14ac:dyDescent="0.25">
      <c r="A215" s="169"/>
      <c r="B215" s="169"/>
      <c r="C215" s="47"/>
      <c r="D215" s="47"/>
      <c r="E215" s="47"/>
      <c r="F215" s="53"/>
      <c r="G215" s="53"/>
    </row>
    <row r="216" spans="1:7" ht="18" x14ac:dyDescent="0.25">
      <c r="A216" s="52" t="s">
        <v>223</v>
      </c>
      <c r="B216" s="55" t="s">
        <v>36</v>
      </c>
      <c r="C216" s="411" t="s">
        <v>152</v>
      </c>
      <c r="D216" s="411"/>
      <c r="E216" s="411"/>
      <c r="F216" s="412" t="s">
        <v>151</v>
      </c>
      <c r="G216" s="412"/>
    </row>
    <row r="217" spans="1:7" ht="18" x14ac:dyDescent="0.25">
      <c r="A217" s="51" t="s">
        <v>37</v>
      </c>
      <c r="B217" s="54">
        <v>2.5</v>
      </c>
      <c r="C217" s="402"/>
      <c r="D217" s="402"/>
      <c r="E217" s="402"/>
      <c r="F217" s="403">
        <f>B217*C217</f>
        <v>0</v>
      </c>
      <c r="G217" s="403"/>
    </row>
    <row r="218" spans="1:7" ht="18" x14ac:dyDescent="0.25">
      <c r="A218" s="51" t="s">
        <v>38</v>
      </c>
      <c r="B218" s="54">
        <v>1.5</v>
      </c>
      <c r="C218" s="413"/>
      <c r="D218" s="413"/>
      <c r="E218" s="413"/>
      <c r="F218" s="403">
        <f>B218*C218</f>
        <v>0</v>
      </c>
      <c r="G218" s="403"/>
    </row>
    <row r="219" spans="1:7" ht="18" x14ac:dyDescent="0.25">
      <c r="A219" s="51" t="s">
        <v>39</v>
      </c>
      <c r="B219" s="54">
        <v>1</v>
      </c>
      <c r="C219" s="402"/>
      <c r="D219" s="402"/>
      <c r="E219" s="402"/>
      <c r="F219" s="403">
        <f>B219*C219</f>
        <v>0</v>
      </c>
      <c r="G219" s="403"/>
    </row>
    <row r="220" spans="1:7" ht="18" x14ac:dyDescent="0.25">
      <c r="A220" s="51" t="s">
        <v>40</v>
      </c>
      <c r="B220" s="54">
        <v>1</v>
      </c>
      <c r="C220" s="402"/>
      <c r="D220" s="402"/>
      <c r="E220" s="402"/>
      <c r="F220" s="403">
        <f>B220*C220</f>
        <v>0</v>
      </c>
      <c r="G220" s="403"/>
    </row>
    <row r="221" spans="1:7" ht="18" x14ac:dyDescent="0.25">
      <c r="A221" s="526"/>
      <c r="B221" s="526"/>
      <c r="C221" s="414">
        <f>SUM(C217:C220)</f>
        <v>0</v>
      </c>
      <c r="D221" s="414"/>
      <c r="E221" s="414"/>
      <c r="F221" s="415">
        <f>SUM(F217:F220)</f>
        <v>0</v>
      </c>
      <c r="G221" s="415"/>
    </row>
    <row r="222" spans="1:7" ht="18" x14ac:dyDescent="0.25">
      <c r="A222" s="169"/>
      <c r="B222" s="169"/>
      <c r="C222" s="47"/>
      <c r="D222" s="47"/>
      <c r="E222" s="47"/>
      <c r="F222" s="53"/>
      <c r="G222" s="53"/>
    </row>
    <row r="223" spans="1:7" ht="18" customHeight="1" x14ac:dyDescent="0.25">
      <c r="A223" s="401" t="s">
        <v>69</v>
      </c>
      <c r="B223" s="401"/>
      <c r="C223" s="401"/>
      <c r="D223" s="401"/>
      <c r="E223" s="401"/>
      <c r="F223" s="401"/>
      <c r="G223" s="401"/>
    </row>
    <row r="224" spans="1:7" ht="19.5" customHeight="1" x14ac:dyDescent="0.25">
      <c r="A224" s="401"/>
      <c r="B224" s="401"/>
      <c r="C224" s="401"/>
      <c r="D224" s="401"/>
      <c r="E224" s="401"/>
      <c r="F224" s="401"/>
      <c r="G224" s="401"/>
    </row>
    <row r="226" spans="1:1" ht="18" x14ac:dyDescent="0.25">
      <c r="A226" s="165" t="s">
        <v>49</v>
      </c>
    </row>
  </sheetData>
  <sheetProtection selectLockedCells="1"/>
  <mergeCells count="189">
    <mergeCell ref="C219:E219"/>
    <mergeCell ref="F219:G219"/>
    <mergeCell ref="A223:G224"/>
    <mergeCell ref="C209:E209"/>
    <mergeCell ref="F209:G209"/>
    <mergeCell ref="C210:E210"/>
    <mergeCell ref="F210:G210"/>
    <mergeCell ref="C211:E211"/>
    <mergeCell ref="F211:G211"/>
    <mergeCell ref="C214:E214"/>
    <mergeCell ref="F214:G214"/>
    <mergeCell ref="C216:E216"/>
    <mergeCell ref="F216:G216"/>
    <mergeCell ref="C220:E220"/>
    <mergeCell ref="F220:G220"/>
    <mergeCell ref="A221:B221"/>
    <mergeCell ref="C221:E221"/>
    <mergeCell ref="F221:G221"/>
    <mergeCell ref="C212:E212"/>
    <mergeCell ref="F212:G212"/>
    <mergeCell ref="C213:E213"/>
    <mergeCell ref="F213:G213"/>
    <mergeCell ref="A214:B214"/>
    <mergeCell ref="C217:E217"/>
    <mergeCell ref="F217:G217"/>
    <mergeCell ref="C218:E218"/>
    <mergeCell ref="C189:E189"/>
    <mergeCell ref="F189:G189"/>
    <mergeCell ref="C190:E190"/>
    <mergeCell ref="F190:G190"/>
    <mergeCell ref="C191:E191"/>
    <mergeCell ref="C198:E198"/>
    <mergeCell ref="F198:G198"/>
    <mergeCell ref="C199:E199"/>
    <mergeCell ref="F199:G199"/>
    <mergeCell ref="C195:E195"/>
    <mergeCell ref="F195:G195"/>
    <mergeCell ref="C196:E196"/>
    <mergeCell ref="F196:G196"/>
    <mergeCell ref="C197:E197"/>
    <mergeCell ref="F197:G197"/>
    <mergeCell ref="F191:G191"/>
    <mergeCell ref="C192:E192"/>
    <mergeCell ref="F192:G192"/>
    <mergeCell ref="F218:G218"/>
    <mergeCell ref="A193:B193"/>
    <mergeCell ref="C193:E193"/>
    <mergeCell ref="F193:G193"/>
    <mergeCell ref="C206:E206"/>
    <mergeCell ref="F206:G206"/>
    <mergeCell ref="A207:B207"/>
    <mergeCell ref="C207:E207"/>
    <mergeCell ref="F207:G207"/>
    <mergeCell ref="C205:E205"/>
    <mergeCell ref="F205:G205"/>
    <mergeCell ref="F203:G203"/>
    <mergeCell ref="C204:E204"/>
    <mergeCell ref="F204:G204"/>
    <mergeCell ref="A200:B200"/>
    <mergeCell ref="C200:E200"/>
    <mergeCell ref="F200:G200"/>
    <mergeCell ref="C202:E202"/>
    <mergeCell ref="F202:G202"/>
    <mergeCell ref="C203:E203"/>
    <mergeCell ref="C188:E188"/>
    <mergeCell ref="F188:G188"/>
    <mergeCell ref="A187:G187"/>
    <mergeCell ref="A179:B179"/>
    <mergeCell ref="C179:E179"/>
    <mergeCell ref="F179:G179"/>
    <mergeCell ref="C181:E181"/>
    <mergeCell ref="F181:G181"/>
    <mergeCell ref="C182:E182"/>
    <mergeCell ref="F182:G182"/>
    <mergeCell ref="C184:E184"/>
    <mergeCell ref="F184:G184"/>
    <mergeCell ref="C185:E185"/>
    <mergeCell ref="F185:G185"/>
    <mergeCell ref="A186:B186"/>
    <mergeCell ref="C186:E186"/>
    <mergeCell ref="F186:G186"/>
    <mergeCell ref="C178:E178"/>
    <mergeCell ref="F178:G178"/>
    <mergeCell ref="C169:E169"/>
    <mergeCell ref="F169:G169"/>
    <mergeCell ref="C170:E170"/>
    <mergeCell ref="F170:G170"/>
    <mergeCell ref="C171:E171"/>
    <mergeCell ref="F171:G171"/>
    <mergeCell ref="C183:E183"/>
    <mergeCell ref="F183:G183"/>
    <mergeCell ref="C174:E174"/>
    <mergeCell ref="F174:G174"/>
    <mergeCell ref="C175:E175"/>
    <mergeCell ref="F175:G175"/>
    <mergeCell ref="C176:E176"/>
    <mergeCell ref="F176:G176"/>
    <mergeCell ref="C177:E177"/>
    <mergeCell ref="F177:G177"/>
    <mergeCell ref="A172:B172"/>
    <mergeCell ref="C172:E172"/>
    <mergeCell ref="F172:G172"/>
    <mergeCell ref="C164:E164"/>
    <mergeCell ref="F164:G164"/>
    <mergeCell ref="A165:B165"/>
    <mergeCell ref="C165:E165"/>
    <mergeCell ref="F165:G165"/>
    <mergeCell ref="C167:E167"/>
    <mergeCell ref="F167:G167"/>
    <mergeCell ref="C168:E168"/>
    <mergeCell ref="F168:G168"/>
    <mergeCell ref="A159:F159"/>
    <mergeCell ref="C160:E160"/>
    <mergeCell ref="F160:G160"/>
    <mergeCell ref="C161:E161"/>
    <mergeCell ref="F161:G161"/>
    <mergeCell ref="C162:E162"/>
    <mergeCell ref="F162:G162"/>
    <mergeCell ref="C163:E163"/>
    <mergeCell ref="F163:G163"/>
    <mergeCell ref="C154:E154"/>
    <mergeCell ref="F154:G154"/>
    <mergeCell ref="C155:E155"/>
    <mergeCell ref="F155:G155"/>
    <mergeCell ref="C156:E156"/>
    <mergeCell ref="F156:G156"/>
    <mergeCell ref="C157:E157"/>
    <mergeCell ref="F157:G157"/>
    <mergeCell ref="A158:B158"/>
    <mergeCell ref="C158:E158"/>
    <mergeCell ref="F158:G158"/>
    <mergeCell ref="A147:F147"/>
    <mergeCell ref="A148:F148"/>
    <mergeCell ref="A149:F149"/>
    <mergeCell ref="A150:F150"/>
    <mergeCell ref="A151:F151"/>
    <mergeCell ref="A152:F152"/>
    <mergeCell ref="C153:E153"/>
    <mergeCell ref="E24:F24"/>
    <mergeCell ref="A28:F28"/>
    <mergeCell ref="A30:F30"/>
    <mergeCell ref="A31:G31"/>
    <mergeCell ref="A33:G33"/>
    <mergeCell ref="A74:G74"/>
    <mergeCell ref="A26:F26"/>
    <mergeCell ref="F153:G153"/>
    <mergeCell ref="A129:G129"/>
    <mergeCell ref="A139:G139"/>
    <mergeCell ref="A140:G140"/>
    <mergeCell ref="A141:G141"/>
    <mergeCell ref="A143:F143"/>
    <mergeCell ref="A144:G144"/>
    <mergeCell ref="A145:G145"/>
    <mergeCell ref="A146:F146"/>
    <mergeCell ref="A138:G138"/>
    <mergeCell ref="D106:F106"/>
    <mergeCell ref="A118:G118"/>
    <mergeCell ref="A57:G57"/>
    <mergeCell ref="A70:G70"/>
    <mergeCell ref="A109:G112"/>
    <mergeCell ref="A113:G114"/>
    <mergeCell ref="A115:G117"/>
    <mergeCell ref="D105:F105"/>
    <mergeCell ref="D107:F107"/>
    <mergeCell ref="D108:F108"/>
    <mergeCell ref="A34:G34"/>
    <mergeCell ref="A43:G43"/>
    <mergeCell ref="A45:G45"/>
    <mergeCell ref="A47:G47"/>
    <mergeCell ref="A68:G68"/>
    <mergeCell ref="A72:G72"/>
    <mergeCell ref="B1:D1"/>
    <mergeCell ref="B2:D2"/>
    <mergeCell ref="E20:F20"/>
    <mergeCell ref="E22:F22"/>
    <mergeCell ref="E23:F23"/>
    <mergeCell ref="A7:F7"/>
    <mergeCell ref="E8:F8"/>
    <mergeCell ref="E9:F9"/>
    <mergeCell ref="E10:F10"/>
    <mergeCell ref="E11:F11"/>
    <mergeCell ref="E12:F12"/>
    <mergeCell ref="E13:F13"/>
    <mergeCell ref="E14:F14"/>
    <mergeCell ref="E15:F15"/>
    <mergeCell ref="E16:F16"/>
    <mergeCell ref="E17:F17"/>
    <mergeCell ref="E18:F18"/>
    <mergeCell ref="E19:F19"/>
  </mergeCells>
  <pageMargins left="0.70866141732283472" right="0.70866141732283472" top="0.74803149606299213" bottom="0.5535714285714286" header="0.31496062992125984" footer="0.31496062992125984"/>
  <pageSetup paperSize="9" scale="60" fitToHeight="0" orientation="landscape" r:id="rId1"/>
  <headerFooter>
    <oddHeader>&amp;L&amp;"Arial,Fett"&amp;14&amp;K000000Anlage zur jährlichen Meldung nach § 47 SGB VIII
Personal nach Übergangsvorschrift bis spätestens 30.06.2027*</oddHeader>
    <oddFooter>&amp;L&amp;"Arial,Standard"&amp;10HMSI, Ref. II 1A - Stand Mai 2026&amp;C&amp;"Arial,Standard"&amp;10Seite &amp;P von &amp;N</oddFooter>
  </headerFooter>
  <rowBreaks count="4" manualBreakCount="4">
    <brk id="30" max="16383" man="1"/>
    <brk id="72" max="16383" man="1"/>
    <brk id="143" max="16383" man="1"/>
    <brk id="18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1"/>
  <sheetViews>
    <sheetView showGridLines="0" view="pageLayout" topLeftCell="A49" zoomScale="90" zoomScaleNormal="100" zoomScalePageLayoutView="90" workbookViewId="0">
      <selection activeCell="C98" sqref="C98"/>
    </sheetView>
  </sheetViews>
  <sheetFormatPr baseColWidth="10" defaultRowHeight="15" x14ac:dyDescent="0.25"/>
  <cols>
    <col min="1" max="1" width="6" customWidth="1"/>
    <col min="2" max="2" width="4.140625" customWidth="1"/>
    <col min="3" max="3" width="69.85546875" customWidth="1"/>
  </cols>
  <sheetData>
    <row r="1" spans="1:3" ht="20.25" x14ac:dyDescent="0.25">
      <c r="A1" s="556" t="s">
        <v>119</v>
      </c>
      <c r="B1" s="556"/>
      <c r="C1" s="556"/>
    </row>
    <row r="2" spans="1:3" ht="17.25" customHeight="1" x14ac:dyDescent="0.25">
      <c r="A2" s="222"/>
      <c r="B2" s="222"/>
      <c r="C2" s="222"/>
    </row>
    <row r="3" spans="1:3" ht="15.75" x14ac:dyDescent="0.25">
      <c r="A3" s="557" t="s">
        <v>133</v>
      </c>
      <c r="B3" s="558"/>
      <c r="C3" s="558"/>
    </row>
    <row r="4" spans="1:3" ht="30.75" customHeight="1" x14ac:dyDescent="0.25">
      <c r="A4" s="559"/>
      <c r="B4" s="560"/>
      <c r="C4" s="561"/>
    </row>
    <row r="5" spans="1:3" ht="12" customHeight="1" x14ac:dyDescent="0.25">
      <c r="C5" s="20"/>
    </row>
    <row r="6" spans="1:3" ht="15.75" x14ac:dyDescent="0.25">
      <c r="A6" s="21" t="s">
        <v>118</v>
      </c>
      <c r="B6" s="562" t="s">
        <v>117</v>
      </c>
      <c r="C6" s="562"/>
    </row>
    <row r="7" spans="1:3" ht="13.5" customHeight="1" x14ac:dyDescent="0.25">
      <c r="A7" s="13"/>
      <c r="B7" s="563" t="s">
        <v>64</v>
      </c>
      <c r="C7" s="563"/>
    </row>
    <row r="8" spans="1:3" ht="33" customHeight="1" x14ac:dyDescent="0.25">
      <c r="A8" s="12"/>
      <c r="B8" s="555" t="s">
        <v>116</v>
      </c>
      <c r="C8" s="555"/>
    </row>
    <row r="9" spans="1:3" ht="33" customHeight="1" x14ac:dyDescent="0.25">
      <c r="A9" s="22"/>
      <c r="B9" s="23"/>
      <c r="C9" s="24" t="s">
        <v>134</v>
      </c>
    </row>
    <row r="10" spans="1:3" ht="30.75" customHeight="1" x14ac:dyDescent="0.25">
      <c r="A10" s="22"/>
      <c r="B10" s="23"/>
      <c r="C10" s="24" t="s">
        <v>135</v>
      </c>
    </row>
    <row r="11" spans="1:3" ht="65.25" customHeight="1" x14ac:dyDescent="0.25">
      <c r="A11" s="22"/>
      <c r="B11" s="23"/>
      <c r="C11" s="24" t="s">
        <v>136</v>
      </c>
    </row>
    <row r="12" spans="1:3" ht="63.75" customHeight="1" x14ac:dyDescent="0.25">
      <c r="A12" s="22"/>
      <c r="B12" s="23"/>
      <c r="C12" s="24" t="s">
        <v>137</v>
      </c>
    </row>
    <row r="13" spans="1:3" ht="107.25" customHeight="1" x14ac:dyDescent="0.25">
      <c r="A13" s="22"/>
      <c r="B13" s="23"/>
      <c r="C13" s="24" t="s">
        <v>138</v>
      </c>
    </row>
    <row r="14" spans="1:3" ht="45" x14ac:dyDescent="0.25">
      <c r="A14" s="22"/>
      <c r="B14" s="23"/>
      <c r="C14" s="24" t="s">
        <v>243</v>
      </c>
    </row>
    <row r="15" spans="1:3" ht="45.75" x14ac:dyDescent="0.25">
      <c r="A15" s="22"/>
      <c r="B15" s="23"/>
      <c r="C15" s="24" t="s">
        <v>139</v>
      </c>
    </row>
    <row r="16" spans="1:3" ht="40.5" customHeight="1" x14ac:dyDescent="0.25">
      <c r="A16" s="538" t="s">
        <v>140</v>
      </c>
      <c r="B16" s="539"/>
      <c r="C16" s="539"/>
    </row>
    <row r="17" spans="1:3" ht="57" customHeight="1" x14ac:dyDescent="0.25">
      <c r="A17" s="540" t="s">
        <v>141</v>
      </c>
      <c r="B17" s="541"/>
      <c r="C17" s="541"/>
    </row>
    <row r="18" spans="1:3" ht="43.5" customHeight="1" x14ac:dyDescent="0.25">
      <c r="A18" s="538" t="s">
        <v>238</v>
      </c>
      <c r="B18" s="542"/>
      <c r="C18" s="542"/>
    </row>
    <row r="19" spans="1:3" ht="52.5" customHeight="1" x14ac:dyDescent="0.25">
      <c r="A19" s="543" t="s">
        <v>239</v>
      </c>
      <c r="B19" s="544"/>
      <c r="C19" s="544"/>
    </row>
    <row r="20" spans="1:3" ht="50.25" customHeight="1" x14ac:dyDescent="0.25">
      <c r="A20" s="25"/>
      <c r="B20" s="26"/>
      <c r="C20" s="27" t="s">
        <v>142</v>
      </c>
    </row>
    <row r="21" spans="1:3" ht="167.25" customHeight="1" x14ac:dyDescent="0.25">
      <c r="A21" s="25"/>
      <c r="B21" s="26"/>
      <c r="C21" s="27" t="s">
        <v>143</v>
      </c>
    </row>
    <row r="22" spans="1:3" x14ac:dyDescent="0.25">
      <c r="A22" s="41"/>
      <c r="B22" s="42"/>
      <c r="C22" s="43"/>
    </row>
    <row r="23" spans="1:3" ht="30.75" customHeight="1" x14ac:dyDescent="0.25">
      <c r="A23" s="28" t="s">
        <v>115</v>
      </c>
      <c r="B23" s="545" t="s">
        <v>114</v>
      </c>
      <c r="C23" s="545"/>
    </row>
    <row r="24" spans="1:3" ht="80.25" customHeight="1" x14ac:dyDescent="0.25">
      <c r="A24" s="11"/>
      <c r="B24" s="546" t="s">
        <v>113</v>
      </c>
      <c r="C24" s="546"/>
    </row>
    <row r="25" spans="1:3" ht="63" customHeight="1" x14ac:dyDescent="0.25">
      <c r="A25" s="28" t="s">
        <v>112</v>
      </c>
      <c r="B25" s="547" t="s">
        <v>234</v>
      </c>
      <c r="C25" s="547"/>
    </row>
    <row r="26" spans="1:3" x14ac:dyDescent="0.25">
      <c r="A26" s="10"/>
      <c r="B26" s="548" t="s">
        <v>64</v>
      </c>
      <c r="C26" s="548"/>
    </row>
    <row r="27" spans="1:3" ht="61.5" customHeight="1" x14ac:dyDescent="0.25">
      <c r="A27" s="29"/>
      <c r="B27" s="549" t="s">
        <v>144</v>
      </c>
      <c r="C27" s="550"/>
    </row>
    <row r="28" spans="1:3" ht="30" x14ac:dyDescent="0.25">
      <c r="A28" s="30"/>
      <c r="B28" s="31"/>
      <c r="C28" s="223" t="s">
        <v>230</v>
      </c>
    </row>
    <row r="29" spans="1:3" ht="45" x14ac:dyDescent="0.25">
      <c r="A29" s="30"/>
      <c r="B29" s="31"/>
      <c r="C29" s="223" t="s">
        <v>231</v>
      </c>
    </row>
    <row r="30" spans="1:3" ht="30" x14ac:dyDescent="0.25">
      <c r="A30" s="32"/>
      <c r="B30" s="31"/>
      <c r="C30" s="223" t="s">
        <v>232</v>
      </c>
    </row>
    <row r="31" spans="1:3" ht="30" x14ac:dyDescent="0.25">
      <c r="A31" s="30"/>
      <c r="B31" s="31"/>
      <c r="C31" s="223" t="s">
        <v>111</v>
      </c>
    </row>
    <row r="32" spans="1:3" ht="30" x14ac:dyDescent="0.25">
      <c r="A32" s="30"/>
      <c r="B32" s="31"/>
      <c r="C32" s="223" t="s">
        <v>235</v>
      </c>
    </row>
    <row r="33" spans="1:3" ht="42.75" customHeight="1" x14ac:dyDescent="0.25">
      <c r="A33" s="29"/>
      <c r="B33" s="551" t="s">
        <v>245</v>
      </c>
      <c r="C33" s="552"/>
    </row>
    <row r="34" spans="1:3" ht="36.75" customHeight="1" x14ac:dyDescent="0.25">
      <c r="A34" s="33"/>
      <c r="B34" s="553" t="s">
        <v>145</v>
      </c>
      <c r="C34" s="554"/>
    </row>
    <row r="35" spans="1:3" x14ac:dyDescent="0.25">
      <c r="A35" s="9"/>
      <c r="B35" s="8"/>
      <c r="C35" s="19"/>
    </row>
    <row r="36" spans="1:3" ht="35.25" customHeight="1" x14ac:dyDescent="0.25">
      <c r="A36" s="34" t="s">
        <v>110</v>
      </c>
      <c r="B36" s="537" t="s">
        <v>109</v>
      </c>
      <c r="C36" s="537"/>
    </row>
    <row r="37" spans="1:3" ht="24" customHeight="1" x14ac:dyDescent="0.25">
      <c r="A37" s="7"/>
      <c r="B37" s="532" t="s">
        <v>108</v>
      </c>
      <c r="C37" s="532"/>
    </row>
    <row r="38" spans="1:3" ht="12.75" customHeight="1" x14ac:dyDescent="0.25">
      <c r="A38" s="7"/>
      <c r="B38" s="35"/>
      <c r="C38" s="35"/>
    </row>
    <row r="39" spans="1:3" ht="90.75" customHeight="1" x14ac:dyDescent="0.25">
      <c r="A39" s="6"/>
      <c r="B39" s="36" t="s">
        <v>107</v>
      </c>
      <c r="C39" s="37" t="s">
        <v>106</v>
      </c>
    </row>
    <row r="40" spans="1:3" ht="78.75" customHeight="1" x14ac:dyDescent="0.25">
      <c r="A40" s="6"/>
      <c r="B40" s="38" t="s">
        <v>105</v>
      </c>
      <c r="C40" s="39" t="s">
        <v>104</v>
      </c>
    </row>
    <row r="41" spans="1:3" ht="35.25" customHeight="1" x14ac:dyDescent="0.25">
      <c r="A41" s="5"/>
      <c r="B41" s="39" t="s">
        <v>103</v>
      </c>
      <c r="C41" s="39" t="s">
        <v>102</v>
      </c>
    </row>
    <row r="42" spans="1:3" x14ac:dyDescent="0.25">
      <c r="A42" s="15"/>
      <c r="B42" s="37"/>
      <c r="C42" s="37"/>
    </row>
    <row r="43" spans="1:3" ht="69" customHeight="1" x14ac:dyDescent="0.25">
      <c r="A43" s="16"/>
      <c r="B43" s="533" t="s">
        <v>101</v>
      </c>
      <c r="C43" s="533"/>
    </row>
    <row r="44" spans="1:3" ht="61.5" customHeight="1" x14ac:dyDescent="0.25">
      <c r="A44" s="16"/>
      <c r="B44" s="534" t="s">
        <v>100</v>
      </c>
      <c r="C44" s="534"/>
    </row>
    <row r="45" spans="1:3" ht="54" customHeight="1" x14ac:dyDescent="0.25">
      <c r="A45" s="16"/>
      <c r="B45" s="535" t="s">
        <v>99</v>
      </c>
      <c r="C45" s="535"/>
    </row>
    <row r="46" spans="1:3" ht="60.75" customHeight="1" x14ac:dyDescent="0.25">
      <c r="A46" s="16"/>
      <c r="B46" s="535" t="s">
        <v>98</v>
      </c>
      <c r="C46" s="535"/>
    </row>
    <row r="47" spans="1:3" x14ac:dyDescent="0.25">
      <c r="A47" s="16"/>
      <c r="B47" s="17"/>
      <c r="C47" s="18"/>
    </row>
    <row r="48" spans="1:3" ht="18" customHeight="1" x14ac:dyDescent="0.25">
      <c r="A48" s="40" t="s">
        <v>97</v>
      </c>
      <c r="B48" s="536" t="s">
        <v>96</v>
      </c>
      <c r="C48" s="536"/>
    </row>
    <row r="49" spans="1:3" ht="28.5" customHeight="1" x14ac:dyDescent="0.25">
      <c r="A49" s="4"/>
      <c r="B49" s="528" t="s">
        <v>95</v>
      </c>
      <c r="C49" s="528"/>
    </row>
    <row r="50" spans="1:3" ht="15.75" x14ac:dyDescent="0.25">
      <c r="A50" s="4"/>
      <c r="B50" s="14"/>
      <c r="C50" s="14"/>
    </row>
    <row r="51" spans="1:3" x14ac:dyDescent="0.25">
      <c r="A51" s="529"/>
      <c r="B51" s="529"/>
      <c r="C51" s="529"/>
    </row>
    <row r="52" spans="1:3" x14ac:dyDescent="0.25">
      <c r="A52" s="529"/>
      <c r="B52" s="529"/>
      <c r="C52" s="529"/>
    </row>
    <row r="53" spans="1:3" x14ac:dyDescent="0.25">
      <c r="A53" s="529"/>
      <c r="B53" s="529"/>
      <c r="C53" s="529"/>
    </row>
    <row r="54" spans="1:3" x14ac:dyDescent="0.25">
      <c r="A54" s="530"/>
      <c r="B54" s="530"/>
      <c r="C54" s="530"/>
    </row>
    <row r="55" spans="1:3" x14ac:dyDescent="0.25">
      <c r="A55" s="531" t="s">
        <v>94</v>
      </c>
      <c r="B55" s="531"/>
      <c r="C55" s="531"/>
    </row>
    <row r="56" spans="1:3" x14ac:dyDescent="0.25">
      <c r="A56" s="3"/>
      <c r="B56" s="3"/>
      <c r="C56" s="3"/>
    </row>
    <row r="57" spans="1:3" x14ac:dyDescent="0.25">
      <c r="C57" s="1"/>
    </row>
    <row r="58" spans="1:3" x14ac:dyDescent="0.25">
      <c r="C58" s="1"/>
    </row>
    <row r="60" spans="1:3" x14ac:dyDescent="0.25">
      <c r="C60" s="1"/>
    </row>
    <row r="61" spans="1:3" x14ac:dyDescent="0.25">
      <c r="C61" s="1"/>
    </row>
  </sheetData>
  <mergeCells count="27">
    <mergeCell ref="B8:C8"/>
    <mergeCell ref="A1:C1"/>
    <mergeCell ref="A3:C3"/>
    <mergeCell ref="A4:C4"/>
    <mergeCell ref="B6:C6"/>
    <mergeCell ref="B7:C7"/>
    <mergeCell ref="B36:C36"/>
    <mergeCell ref="A16:C16"/>
    <mergeCell ref="A17:C17"/>
    <mergeCell ref="A18:C18"/>
    <mergeCell ref="A19:C19"/>
    <mergeCell ref="B23:C23"/>
    <mergeCell ref="B24:C24"/>
    <mergeCell ref="B25:C25"/>
    <mergeCell ref="B26:C26"/>
    <mergeCell ref="B27:C27"/>
    <mergeCell ref="B33:C33"/>
    <mergeCell ref="B34:C34"/>
    <mergeCell ref="B49:C49"/>
    <mergeCell ref="A51:C54"/>
    <mergeCell ref="A55:C55"/>
    <mergeCell ref="B37:C37"/>
    <mergeCell ref="B43:C43"/>
    <mergeCell ref="B44:C44"/>
    <mergeCell ref="B45:C45"/>
    <mergeCell ref="B46:C46"/>
    <mergeCell ref="B48:C48"/>
  </mergeCells>
  <pageMargins left="0.7" right="0.7" top="0.78740157499999996" bottom="0.78740157499999996" header="0.3" footer="0.49382716049382713"/>
  <pageSetup paperSize="9" orientation="portrait" r:id="rId1"/>
  <headerFooter>
    <oddHeader>&amp;L&amp;"Arial,Fett"Anlage 3</oddHeader>
    <oddFooter>&amp;L&amp;"Arial,Standard"&amp;10HMSI, Ref. II1A - Stand Mai 2026</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BE-Antrag</vt:lpstr>
      <vt:lpstr>Anlage 1 Unterlagen</vt:lpstr>
      <vt:lpstr>Anl. 2 Personal nach HKJGB </vt:lpstr>
      <vt:lpstr>Anl.2 Personal nach Übergangsv.</vt:lpstr>
      <vt:lpstr>Anlage 3 Trägererklärung</vt:lpstr>
      <vt:lpstr>'BE-Antrag'!Druckbereich</vt:lpstr>
    </vt:vector>
  </TitlesOfParts>
  <Company>HMAFG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Bolach-Schmidt, Tanja</cp:lastModifiedBy>
  <cp:lastPrinted>2020-07-06T07:44:54Z</cp:lastPrinted>
  <dcterms:created xsi:type="dcterms:W3CDTF">2011-08-04T14:28:09Z</dcterms:created>
  <dcterms:modified xsi:type="dcterms:W3CDTF">2026-05-28T07:20:25Z</dcterms:modified>
</cp:coreProperties>
</file>